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G11" i="1" l="1"/>
  <c r="G8" i="1"/>
</calcChain>
</file>

<file path=xl/sharedStrings.xml><?xml version="1.0" encoding="utf-8"?>
<sst xmlns="http://schemas.openxmlformats.org/spreadsheetml/2006/main" count="414" uniqueCount="118">
  <si>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</si>
  <si>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</si>
  <si>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</si>
  <si>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</si>
  <si>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</si>
  <si>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</si>
  <si>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</si>
  <si>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</si>
  <si>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</si>
  <si>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</si>
  <si>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</si>
  <si>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</si>
  <si>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</si>
  <si>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</si>
  <si>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</si>
  <si>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</si>
  <si>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</si>
  <si>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Koprivnica</t>
  </si>
  <si>
    <t>3222 Materijal i sirovine</t>
  </si>
  <si>
    <t>Požega</t>
  </si>
  <si>
    <t>57790565988</t>
  </si>
  <si>
    <t>3234 Komunalne usluge</t>
  </si>
  <si>
    <t>Pleternica</t>
  </si>
  <si>
    <t>99740428762</t>
  </si>
  <si>
    <t>85821130368</t>
  </si>
  <si>
    <t>3231 Usluge telefona, pošte i prijevoza</t>
  </si>
  <si>
    <t>Komunalac Požega d.o.o.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</si>
  <si>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</si>
  <si>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</si>
  <si>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</si>
  <si>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</si>
  <si>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</si>
  <si>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</si>
  <si>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</si>
  <si>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</si>
  <si>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</si>
  <si>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</si>
  <si>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</si>
  <si>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</si>
  <si>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</si>
  <si>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</si>
  <si>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</si>
  <si>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</si>
  <si>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</si>
  <si>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</si>
  <si>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</si>
  <si>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</si>
  <si>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>3293 Reprezentacija</t>
  </si>
  <si>
    <t>Violeta d.o.o.</t>
  </si>
  <si>
    <t>62874063131</t>
  </si>
  <si>
    <t>Sveti Ivan Zelina</t>
  </si>
  <si>
    <t xml:space="preserve">Pekara Šafar, vl. Matej Šafar                                      </t>
  </si>
  <si>
    <t xml:space="preserve">KONZUM plus d.o.o.                                </t>
  </si>
  <si>
    <t>62226620908</t>
  </si>
  <si>
    <t>Podravska banka d.d.</t>
  </si>
  <si>
    <t>97326283154</t>
  </si>
  <si>
    <t>3431 Bankarske usluge i usluge platnog prometa</t>
  </si>
  <si>
    <t>Ustanova za zdravstvenu skrb INTERMED</t>
  </si>
  <si>
    <t>19450012975</t>
  </si>
  <si>
    <t>3238 Računalne usluge</t>
  </si>
  <si>
    <t>Trim d.o.o.</t>
  </si>
  <si>
    <t>76385984609</t>
  </si>
  <si>
    <t>Velika Gorica</t>
  </si>
  <si>
    <t>Alca Zagreb d.o.o.</t>
  </si>
  <si>
    <t>58353015102</t>
  </si>
  <si>
    <t>3224 Materijal i dijelovi za tekuće i inv. održavanje</t>
  </si>
  <si>
    <t xml:space="preserve">LEDO plus d.o.o.  </t>
  </si>
  <si>
    <t>07179054100</t>
  </si>
  <si>
    <t>MESNA INDUSTRIJA BRACA PIVAC d.o.o.</t>
  </si>
  <si>
    <t>28128148322</t>
  </si>
  <si>
    <t>Vrgorac</t>
  </si>
  <si>
    <t xml:space="preserve">Atesti, vl. Mario Tomić                           </t>
  </si>
  <si>
    <t>3239 Ostale usluge</t>
  </si>
  <si>
    <t>Pleternički komunalac d.o.o.</t>
  </si>
  <si>
    <t>27675182465</t>
  </si>
  <si>
    <t>CVJETNA GALERIJA FIJI, vl. Marijana Ivanković</t>
  </si>
  <si>
    <t>Pleter trade d.o.o.</t>
  </si>
  <si>
    <t>02540911269</t>
  </si>
  <si>
    <t>Alles d.o.o.</t>
  </si>
  <si>
    <t>23412849119</t>
  </si>
  <si>
    <t xml:space="preserve">AGRONOM d.o.o.                                </t>
  </si>
  <si>
    <t>67793044823</t>
  </si>
  <si>
    <t>INFORMACIJE O TROŠENJU SREDSTAVA ZA PROSINAC 2025. GODINE</t>
  </si>
  <si>
    <t>INFORMACIJE O TROŠENJU SREDSTAVA ZA PROSINAC 2025. GODINE - KATEGORIJA 2</t>
  </si>
  <si>
    <t>DECATHLON ZAGREB d.o.o.</t>
  </si>
  <si>
    <t>89516372197</t>
  </si>
  <si>
    <t>GRADSKA PEKARA MRVICA VL. STJEPAN MRVA</t>
  </si>
  <si>
    <t xml:space="preserve">NOVAK DMD, vl. Danko Novak                        </t>
  </si>
  <si>
    <t>Dukat d.d.</t>
  </si>
  <si>
    <t>25457712630</t>
  </si>
  <si>
    <t>IN - GRUPA DIMNJAČARSKI OBRT, VL. I. NENADIĆ</t>
  </si>
  <si>
    <t>Astreja Plus d.o.o.</t>
  </si>
  <si>
    <t>91448726740</t>
  </si>
  <si>
    <t>TLN instalacije d.o.o.</t>
  </si>
  <si>
    <t>43932340662</t>
  </si>
  <si>
    <t xml:space="preserve">Podravka d.d.      </t>
  </si>
  <si>
    <t>18928523252</t>
  </si>
  <si>
    <t>Intermax d.o.o.</t>
  </si>
  <si>
    <t>01171827738</t>
  </si>
  <si>
    <t>Croatia osiguranje d.o.o.</t>
  </si>
  <si>
    <t>26187994862</t>
  </si>
  <si>
    <t>3292 Premije osiguranja</t>
  </si>
  <si>
    <t>73180380933</t>
  </si>
  <si>
    <t>Morber j.d.o.o.</t>
  </si>
  <si>
    <t>Godinjak</t>
  </si>
  <si>
    <t>ELEKTROSERVIS "EDO", vl. Dane Krpan</t>
  </si>
  <si>
    <t>ELPIDIO d.o.o.</t>
  </si>
  <si>
    <t>18853717858</t>
  </si>
  <si>
    <t>33873154271</t>
  </si>
  <si>
    <t>PISMOREKLAM d.o.o.</t>
  </si>
  <si>
    <t>Inter d.o.o.</t>
  </si>
  <si>
    <t>26671244725</t>
  </si>
  <si>
    <t>Srednje Selo</t>
  </si>
  <si>
    <t>75508100288</t>
  </si>
  <si>
    <t>HRVATSKA ZAJEDNICA RACUNOVOÐA I FINANCIJSKIH DJELATNIKA</t>
  </si>
  <si>
    <t>Hrvatska pošta d.d.</t>
  </si>
  <si>
    <t>87311810356</t>
  </si>
  <si>
    <t>Ukupno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</si>
</sst>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0" borderId="1" xfId="0" applyBorder="1" applyAlignment="1">
      <alignment horizontal="left" vertical="center"/>
    </xf>
    <xf numFmtId="164" fontId="0" fillId="0" borderId="4" xfId="0" applyNumberFormat="1" applyFill="1" applyBorder="1" applyAlignment="1">
      <alignment horizontal="right"/>
    </xf>
    <xf numFmtId="0" fontId="0" fillId="0" borderId="4" xfId="0" applyBorder="1" applyAlignment="1"/>
    <xf numFmtId="0" fontId="0" fillId="0" borderId="4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right" vertical="center"/>
    </xf>
    <xf numFmtId="0" fontId="0" fillId="0" borderId="5" xfId="0" applyBorder="1"/>
    <xf numFmtId="164" fontId="0" fillId="0" borderId="5" xfId="0" applyNumberFormat="1" applyFill="1" applyBorder="1"/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zoomScaleNormal="100" workbookViewId="0">
      <selection activeCell="I7" sqref="I7:I11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30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9" x14ac:dyDescent="0.25">
      <c r="A1" s="12" t="s">
        <v>6</v>
      </c>
      <c r="G1" s="12" t="s">
        <v>6</v>
      </c>
      <c r="H1" s="34"/>
    </row>
    <row r="2" spans="1:9" x14ac:dyDescent="0.25">
      <c r="A2" s="12" t="s">
        <v>7</v>
      </c>
      <c r="G2" s="12" t="s">
        <v>7</v>
      </c>
      <c r="H2" s="34"/>
    </row>
    <row r="3" spans="1:9" x14ac:dyDescent="0.25">
      <c r="A3" s="12" t="s">
        <v>8</v>
      </c>
      <c r="G3" s="12" t="s">
        <v>8</v>
      </c>
      <c r="H3" s="34"/>
    </row>
    <row r="4" spans="1:9" x14ac:dyDescent="0.25">
      <c r="A4" s="12" t="s">
        <v>9</v>
      </c>
      <c r="G4" s="12" t="s">
        <v>9</v>
      </c>
      <c r="H4" s="34"/>
    </row>
    <row r="5" spans="1:9" x14ac:dyDescent="0.25">
      <c r="A5" s="34"/>
      <c r="B5" s="35"/>
      <c r="C5" s="28"/>
      <c r="D5" s="36"/>
      <c r="E5" s="34"/>
      <c r="G5" s="38"/>
      <c r="H5" s="34"/>
    </row>
    <row r="6" spans="1:9" ht="29.25" customHeight="1" x14ac:dyDescent="0.25">
      <c r="A6" s="61" t="s">
        <v>82</v>
      </c>
      <c r="B6" s="61"/>
      <c r="C6" s="61"/>
      <c r="D6" s="61"/>
      <c r="E6" s="17" t="s">
        <v>10</v>
      </c>
      <c r="F6" s="18"/>
      <c r="G6" s="59" t="s">
        <v>83</v>
      </c>
      <c r="H6" s="60"/>
    </row>
    <row r="7" spans="1:9" s="14" customFormat="1" x14ac:dyDescent="0.25">
      <c r="A7" s="32" t="s">
        <v>2</v>
      </c>
      <c r="B7" s="31" t="s">
        <v>3</v>
      </c>
      <c r="C7" s="32" t="s">
        <v>4</v>
      </c>
      <c r="D7" s="37" t="s">
        <v>15</v>
      </c>
      <c r="E7" s="32" t="s">
        <v>5</v>
      </c>
      <c r="F7" s="16"/>
      <c r="G7" s="4" t="s">
        <v>15</v>
      </c>
      <c r="H7" s="2" t="s">
        <v>5</v>
      </c>
    </row>
    <row r="8" spans="1:9" s="14" customFormat="1" x14ac:dyDescent="0.25">
      <c r="A8" s="3" t="s">
        <v>84</v>
      </c>
      <c r="B8" s="6" t="s">
        <v>85</v>
      </c>
      <c r="C8" s="2" t="s">
        <v>14</v>
      </c>
      <c r="D8" s="7">
        <v>204.9</v>
      </c>
      <c r="E8" s="3"/>
      <c r="F8" s="16"/>
      <c r="G8" s="8">
        <f>565+398.16+8680+398.16</f>
        <v>10041.32</v>
      </c>
      <c r="H8" s="9" t="s">
        <v>11</v>
      </c>
    </row>
    <row r="9" spans="1:9" s="14" customFormat="1" x14ac:dyDescent="0.25">
      <c r="A9" s="50" t="s">
        <v>80</v>
      </c>
      <c r="B9" s="51" t="s">
        <v>81</v>
      </c>
      <c r="C9" s="50" t="s">
        <v>19</v>
      </c>
      <c r="D9" s="48">
        <v>8.99</v>
      </c>
      <c r="E9" s="27" t="s">
        <v>34</v>
      </c>
      <c r="F9" s="16"/>
      <c r="G9" s="11">
        <v>100081.02</v>
      </c>
      <c r="H9" s="10" t="s">
        <v>12</v>
      </c>
    </row>
    <row r="10" spans="1:9" s="14" customFormat="1" x14ac:dyDescent="0.25">
      <c r="A10" s="3" t="s">
        <v>73</v>
      </c>
      <c r="B10" s="6" t="s">
        <v>74</v>
      </c>
      <c r="C10" s="2" t="s">
        <v>22</v>
      </c>
      <c r="D10" s="7">
        <v>2421.25</v>
      </c>
      <c r="E10" s="3" t="s">
        <v>39</v>
      </c>
      <c r="F10" s="16"/>
      <c r="G10" s="11">
        <v>14893.03</v>
      </c>
      <c r="H10" s="10" t="s">
        <v>13</v>
      </c>
    </row>
    <row r="11" spans="1:9" s="14" customFormat="1" x14ac:dyDescent="0.25">
      <c r="A11" s="49" t="s">
        <v>86</v>
      </c>
      <c r="B11" s="6" t="s">
        <v>16</v>
      </c>
      <c r="C11" s="2" t="s">
        <v>16</v>
      </c>
      <c r="D11" s="7">
        <v>27</v>
      </c>
      <c r="E11" s="9" t="s">
        <v>18</v>
      </c>
      <c r="F11" s="16"/>
      <c r="G11" s="11">
        <f>206.55+90+4885.56+110</f>
        <v>5292.1100000000006</v>
      </c>
      <c r="H11" s="10" t="s">
        <v>35</v>
      </c>
      <c r="I11" s="25"/>
    </row>
    <row r="12" spans="1:9" s="14" customFormat="1" x14ac:dyDescent="0.25">
      <c r="A12" s="1" t="s">
        <v>87</v>
      </c>
      <c r="B12" s="6" t="s">
        <v>16</v>
      </c>
      <c r="C12" s="2" t="s">
        <v>16</v>
      </c>
      <c r="D12" s="5">
        <v>72.45</v>
      </c>
      <c r="E12" s="1" t="s">
        <v>18</v>
      </c>
      <c r="F12" s="16"/>
      <c r="G12" s="39"/>
      <c r="H12" s="40"/>
    </row>
    <row r="13" spans="1:9" s="14" customFormat="1" x14ac:dyDescent="0.25">
      <c r="A13" s="21" t="s">
        <v>88</v>
      </c>
      <c r="B13" s="20" t="s">
        <v>89</v>
      </c>
      <c r="C13" s="19" t="s">
        <v>14</v>
      </c>
      <c r="D13" s="22">
        <v>624.11</v>
      </c>
      <c r="E13" s="21" t="s">
        <v>18</v>
      </c>
      <c r="F13" s="16"/>
      <c r="H13" s="25"/>
    </row>
    <row r="14" spans="1:9" s="14" customFormat="1" x14ac:dyDescent="0.25">
      <c r="A14" s="49" t="s">
        <v>75</v>
      </c>
      <c r="B14" s="6" t="s">
        <v>16</v>
      </c>
      <c r="C14" s="2" t="s">
        <v>16</v>
      </c>
      <c r="D14" s="56">
        <v>20</v>
      </c>
      <c r="E14" s="1" t="s">
        <v>47</v>
      </c>
      <c r="F14" s="16"/>
      <c r="H14" s="25"/>
    </row>
    <row r="15" spans="1:9" s="14" customFormat="1" x14ac:dyDescent="0.25">
      <c r="A15" s="21" t="s">
        <v>68</v>
      </c>
      <c r="B15" s="20" t="s">
        <v>69</v>
      </c>
      <c r="C15" s="19" t="s">
        <v>70</v>
      </c>
      <c r="D15" s="22">
        <v>497.97</v>
      </c>
      <c r="E15" s="3" t="s">
        <v>18</v>
      </c>
      <c r="F15" s="16"/>
      <c r="H15" s="25"/>
    </row>
    <row r="16" spans="1:9" s="14" customFormat="1" x14ac:dyDescent="0.25">
      <c r="A16" s="21" t="s">
        <v>68</v>
      </c>
      <c r="B16" s="20" t="s">
        <v>69</v>
      </c>
      <c r="C16" s="19" t="s">
        <v>70</v>
      </c>
      <c r="D16" s="22">
        <v>322.24</v>
      </c>
      <c r="E16" s="3" t="s">
        <v>18</v>
      </c>
      <c r="F16" s="16"/>
      <c r="H16" s="25"/>
    </row>
    <row r="17" spans="1:8" s="14" customFormat="1" x14ac:dyDescent="0.25">
      <c r="A17" s="21" t="s">
        <v>68</v>
      </c>
      <c r="B17" s="20" t="s">
        <v>69</v>
      </c>
      <c r="C17" s="19" t="s">
        <v>70</v>
      </c>
      <c r="D17" s="22">
        <v>69.3</v>
      </c>
      <c r="E17" s="3" t="s">
        <v>18</v>
      </c>
      <c r="F17" s="16"/>
      <c r="H17" s="25"/>
    </row>
    <row r="18" spans="1:8" s="14" customFormat="1" x14ac:dyDescent="0.25">
      <c r="A18" s="29" t="s">
        <v>66</v>
      </c>
      <c r="B18" s="20" t="s">
        <v>67</v>
      </c>
      <c r="C18" s="19" t="s">
        <v>14</v>
      </c>
      <c r="D18" s="23">
        <v>898.06</v>
      </c>
      <c r="E18" s="9" t="s">
        <v>18</v>
      </c>
      <c r="F18" s="16"/>
      <c r="H18" s="25"/>
    </row>
    <row r="19" spans="1:8" s="14" customFormat="1" x14ac:dyDescent="0.25">
      <c r="A19" s="1" t="s">
        <v>90</v>
      </c>
      <c r="B19" s="6" t="s">
        <v>16</v>
      </c>
      <c r="C19" s="2" t="s">
        <v>16</v>
      </c>
      <c r="D19" s="5">
        <v>302.5</v>
      </c>
      <c r="E19" s="1" t="s">
        <v>21</v>
      </c>
      <c r="F19" s="16"/>
      <c r="H19" s="25"/>
    </row>
    <row r="20" spans="1:8" s="14" customFormat="1" x14ac:dyDescent="0.25">
      <c r="A20" s="49" t="s">
        <v>91</v>
      </c>
      <c r="B20" s="54" t="s">
        <v>92</v>
      </c>
      <c r="C20" s="52" t="s">
        <v>14</v>
      </c>
      <c r="D20" s="56">
        <v>54.98</v>
      </c>
      <c r="E20" s="3" t="s">
        <v>65</v>
      </c>
      <c r="F20" s="16"/>
      <c r="H20" s="25"/>
    </row>
    <row r="21" spans="1:8" s="14" customFormat="1" x14ac:dyDescent="0.25">
      <c r="A21" s="21" t="s">
        <v>93</v>
      </c>
      <c r="B21" s="20" t="s">
        <v>94</v>
      </c>
      <c r="C21" s="19" t="s">
        <v>19</v>
      </c>
      <c r="D21" s="22">
        <v>215.19</v>
      </c>
      <c r="E21" s="21" t="s">
        <v>40</v>
      </c>
      <c r="F21" s="16"/>
      <c r="H21" s="25"/>
    </row>
    <row r="22" spans="1:8" s="14" customFormat="1" x14ac:dyDescent="0.25">
      <c r="A22" s="29" t="s">
        <v>95</v>
      </c>
      <c r="B22" s="20" t="s">
        <v>96</v>
      </c>
      <c r="C22" s="19" t="s">
        <v>17</v>
      </c>
      <c r="D22" s="23">
        <v>229.13</v>
      </c>
      <c r="E22" s="9" t="s">
        <v>18</v>
      </c>
      <c r="F22" s="16"/>
      <c r="G22" s="26"/>
      <c r="H22" s="25"/>
    </row>
    <row r="23" spans="1:8" s="14" customFormat="1" x14ac:dyDescent="0.25">
      <c r="A23" s="9" t="s">
        <v>44</v>
      </c>
      <c r="B23" s="20" t="s">
        <v>45</v>
      </c>
      <c r="C23" s="19" t="s">
        <v>46</v>
      </c>
      <c r="D23" s="22">
        <v>176.63</v>
      </c>
      <c r="E23" s="9" t="s">
        <v>18</v>
      </c>
      <c r="F23" s="16"/>
      <c r="G23" s="26"/>
      <c r="H23" s="25"/>
    </row>
    <row r="24" spans="1:8" s="14" customFormat="1" x14ac:dyDescent="0.25">
      <c r="A24" s="29" t="s">
        <v>95</v>
      </c>
      <c r="B24" s="20" t="s">
        <v>96</v>
      </c>
      <c r="C24" s="19" t="s">
        <v>17</v>
      </c>
      <c r="D24" s="23">
        <v>499.75</v>
      </c>
      <c r="E24" s="9" t="s">
        <v>18</v>
      </c>
      <c r="F24" s="16"/>
      <c r="G24" s="26"/>
      <c r="H24" s="25"/>
    </row>
    <row r="25" spans="1:8" s="14" customFormat="1" x14ac:dyDescent="0.25">
      <c r="A25" s="29" t="s">
        <v>95</v>
      </c>
      <c r="B25" s="20" t="s">
        <v>96</v>
      </c>
      <c r="C25" s="19" t="s">
        <v>17</v>
      </c>
      <c r="D25" s="23">
        <v>411.51</v>
      </c>
      <c r="E25" s="9" t="s">
        <v>18</v>
      </c>
      <c r="F25" s="16"/>
      <c r="G25" s="26"/>
      <c r="H25" s="25"/>
    </row>
    <row r="26" spans="1:8" s="14" customFormat="1" x14ac:dyDescent="0.25">
      <c r="A26" s="29" t="s">
        <v>95</v>
      </c>
      <c r="B26" s="20" t="s">
        <v>96</v>
      </c>
      <c r="C26" s="19" t="s">
        <v>17</v>
      </c>
      <c r="D26" s="23">
        <v>337.05</v>
      </c>
      <c r="E26" s="9" t="s">
        <v>18</v>
      </c>
      <c r="F26" s="16"/>
      <c r="G26" s="26"/>
      <c r="H26" s="25"/>
    </row>
    <row r="27" spans="1:8" s="14" customFormat="1" x14ac:dyDescent="0.25">
      <c r="A27" s="49" t="s">
        <v>78</v>
      </c>
      <c r="B27" s="54" t="s">
        <v>79</v>
      </c>
      <c r="C27" s="52" t="s">
        <v>19</v>
      </c>
      <c r="D27" s="56">
        <v>159.83000000000001</v>
      </c>
      <c r="E27" s="3" t="s">
        <v>65</v>
      </c>
      <c r="F27" s="16"/>
      <c r="G27" s="26"/>
      <c r="H27" s="25"/>
    </row>
    <row r="28" spans="1:8" s="14" customFormat="1" x14ac:dyDescent="0.25">
      <c r="A28" s="21" t="s">
        <v>54</v>
      </c>
      <c r="B28" s="20" t="s">
        <v>55</v>
      </c>
      <c r="C28" s="19" t="s">
        <v>17</v>
      </c>
      <c r="D28" s="22">
        <v>126.34</v>
      </c>
      <c r="E28" s="21" t="s">
        <v>56</v>
      </c>
      <c r="F28" s="16"/>
      <c r="G28" s="26"/>
      <c r="H28" s="25"/>
    </row>
    <row r="29" spans="1:8" s="14" customFormat="1" x14ac:dyDescent="0.25">
      <c r="A29" s="3" t="s">
        <v>97</v>
      </c>
      <c r="B29" s="6" t="s">
        <v>98</v>
      </c>
      <c r="C29" s="2" t="s">
        <v>14</v>
      </c>
      <c r="D29" s="22">
        <v>655</v>
      </c>
      <c r="E29" s="1" t="s">
        <v>47</v>
      </c>
      <c r="F29" s="16"/>
      <c r="G29" s="26"/>
      <c r="H29" s="25"/>
    </row>
    <row r="30" spans="1:8" s="14" customFormat="1" x14ac:dyDescent="0.25">
      <c r="A30" s="21" t="s">
        <v>76</v>
      </c>
      <c r="B30" s="20" t="s">
        <v>77</v>
      </c>
      <c r="C30" s="19" t="s">
        <v>22</v>
      </c>
      <c r="D30" s="22">
        <v>26.29</v>
      </c>
      <c r="E30" s="9" t="s">
        <v>65</v>
      </c>
      <c r="F30" s="16"/>
      <c r="G30" s="26"/>
      <c r="H30" s="25"/>
    </row>
    <row r="31" spans="1:8" s="14" customFormat="1" x14ac:dyDescent="0.25">
      <c r="A31" s="9" t="s">
        <v>44</v>
      </c>
      <c r="B31" s="20" t="s">
        <v>45</v>
      </c>
      <c r="C31" s="19" t="s">
        <v>46</v>
      </c>
      <c r="D31" s="22">
        <v>64.33</v>
      </c>
      <c r="E31" s="9" t="s">
        <v>18</v>
      </c>
      <c r="F31" s="16"/>
      <c r="G31" s="26"/>
      <c r="H31" s="25"/>
    </row>
    <row r="32" spans="1:8" s="14" customFormat="1" x14ac:dyDescent="0.25">
      <c r="A32" s="9" t="s">
        <v>44</v>
      </c>
      <c r="B32" s="20" t="s">
        <v>45</v>
      </c>
      <c r="C32" s="19" t="s">
        <v>46</v>
      </c>
      <c r="D32" s="22">
        <v>74.97</v>
      </c>
      <c r="E32" s="9" t="s">
        <v>18</v>
      </c>
      <c r="F32" s="16"/>
      <c r="G32" s="26"/>
      <c r="H32" s="25"/>
    </row>
    <row r="33" spans="1:8" s="14" customFormat="1" x14ac:dyDescent="0.25">
      <c r="A33" s="1" t="s">
        <v>99</v>
      </c>
      <c r="B33" s="6" t="s">
        <v>100</v>
      </c>
      <c r="C33" s="2" t="s">
        <v>14</v>
      </c>
      <c r="D33" s="5">
        <v>47.89</v>
      </c>
      <c r="E33" s="1" t="s">
        <v>101</v>
      </c>
      <c r="F33" s="16"/>
      <c r="G33" s="26"/>
      <c r="H33" s="25"/>
    </row>
    <row r="34" spans="1:8" s="14" customFormat="1" x14ac:dyDescent="0.25">
      <c r="A34" s="49" t="s">
        <v>103</v>
      </c>
      <c r="B34" s="6" t="s">
        <v>102</v>
      </c>
      <c r="C34" s="2" t="s">
        <v>104</v>
      </c>
      <c r="D34" s="22">
        <v>1633.5</v>
      </c>
      <c r="E34" s="1" t="s">
        <v>47</v>
      </c>
      <c r="F34" s="16"/>
      <c r="G34" s="26"/>
      <c r="H34" s="25"/>
    </row>
    <row r="35" spans="1:8" s="14" customFormat="1" x14ac:dyDescent="0.25">
      <c r="A35" s="21" t="s">
        <v>1</v>
      </c>
      <c r="B35" s="20" t="s">
        <v>24</v>
      </c>
      <c r="C35" s="19" t="s">
        <v>14</v>
      </c>
      <c r="D35" s="23">
        <v>1.66</v>
      </c>
      <c r="E35" s="47" t="s">
        <v>59</v>
      </c>
      <c r="F35" s="16"/>
      <c r="G35" s="26"/>
      <c r="H35" s="25"/>
    </row>
    <row r="36" spans="1:8" s="14" customFormat="1" x14ac:dyDescent="0.25">
      <c r="A36" s="21" t="s">
        <v>32</v>
      </c>
      <c r="B36" s="20" t="s">
        <v>33</v>
      </c>
      <c r="C36" s="19" t="s">
        <v>14</v>
      </c>
      <c r="D36" s="22">
        <v>2045</v>
      </c>
      <c r="E36" s="21" t="s">
        <v>31</v>
      </c>
      <c r="F36" s="16"/>
      <c r="G36" s="26"/>
      <c r="H36" s="25"/>
    </row>
    <row r="37" spans="1:8" s="14" customFormat="1" x14ac:dyDescent="0.25">
      <c r="A37" s="68" t="s">
        <v>52</v>
      </c>
      <c r="B37" s="66" t="s">
        <v>53</v>
      </c>
      <c r="C37" s="64" t="s">
        <v>14</v>
      </c>
      <c r="D37" s="62">
        <v>588.29</v>
      </c>
      <c r="E37" s="21" t="s">
        <v>40</v>
      </c>
      <c r="F37" s="16"/>
      <c r="G37" s="26"/>
      <c r="H37" s="25"/>
    </row>
    <row r="38" spans="1:8" s="14" customFormat="1" x14ac:dyDescent="0.25">
      <c r="A38" s="69"/>
      <c r="B38" s="67"/>
      <c r="C38" s="65"/>
      <c r="D38" s="63"/>
      <c r="E38" s="9" t="s">
        <v>18</v>
      </c>
      <c r="F38" s="16"/>
      <c r="G38" s="26"/>
      <c r="H38" s="25"/>
    </row>
    <row r="39" spans="1:8" s="14" customFormat="1" x14ac:dyDescent="0.25">
      <c r="A39" s="21" t="s">
        <v>48</v>
      </c>
      <c r="B39" s="20" t="s">
        <v>49</v>
      </c>
      <c r="C39" s="19" t="s">
        <v>50</v>
      </c>
      <c r="D39" s="22">
        <v>1309.23</v>
      </c>
      <c r="E39" s="21" t="s">
        <v>40</v>
      </c>
      <c r="F39" s="16"/>
      <c r="G39" s="26"/>
      <c r="H39" s="25"/>
    </row>
    <row r="40" spans="1:8" s="14" customFormat="1" x14ac:dyDescent="0.25">
      <c r="A40" s="41" t="s">
        <v>71</v>
      </c>
      <c r="B40" s="58" t="s">
        <v>16</v>
      </c>
      <c r="C40" s="57" t="s">
        <v>16</v>
      </c>
      <c r="D40" s="42">
        <v>800</v>
      </c>
      <c r="E40" s="3" t="s">
        <v>39</v>
      </c>
      <c r="F40" s="16"/>
      <c r="G40" s="26"/>
      <c r="H40" s="25"/>
    </row>
    <row r="41" spans="1:8" s="14" customFormat="1" x14ac:dyDescent="0.25">
      <c r="A41" s="1" t="s">
        <v>105</v>
      </c>
      <c r="B41" s="6" t="s">
        <v>16</v>
      </c>
      <c r="C41" s="2" t="s">
        <v>16</v>
      </c>
      <c r="D41" s="5">
        <v>56.25</v>
      </c>
      <c r="E41" s="3" t="s">
        <v>39</v>
      </c>
      <c r="F41" s="16"/>
      <c r="G41" s="26"/>
      <c r="H41" s="25"/>
    </row>
    <row r="42" spans="1:8" s="14" customFormat="1" x14ac:dyDescent="0.25">
      <c r="A42" s="21" t="s">
        <v>0</v>
      </c>
      <c r="B42" s="20" t="s">
        <v>28</v>
      </c>
      <c r="C42" s="19" t="s">
        <v>14</v>
      </c>
      <c r="D42" s="22">
        <v>11.61</v>
      </c>
      <c r="E42" s="21" t="s">
        <v>25</v>
      </c>
      <c r="F42" s="16"/>
      <c r="G42" s="26"/>
      <c r="H42" s="25"/>
    </row>
    <row r="43" spans="1:8" s="14" customFormat="1" x14ac:dyDescent="0.25">
      <c r="A43" s="21" t="s">
        <v>0</v>
      </c>
      <c r="B43" s="20" t="s">
        <v>28</v>
      </c>
      <c r="C43" s="19" t="s">
        <v>14</v>
      </c>
      <c r="D43" s="22">
        <v>81.03</v>
      </c>
      <c r="E43" s="21" t="s">
        <v>25</v>
      </c>
      <c r="F43" s="16"/>
      <c r="G43" s="26"/>
      <c r="H43" s="25"/>
    </row>
    <row r="44" spans="1:8" s="14" customFormat="1" x14ac:dyDescent="0.25">
      <c r="A44" s="1" t="s">
        <v>63</v>
      </c>
      <c r="B44" s="6" t="s">
        <v>64</v>
      </c>
      <c r="C44" s="2" t="s">
        <v>14</v>
      </c>
      <c r="D44" s="5">
        <v>639.53</v>
      </c>
      <c r="E44" s="3" t="s">
        <v>40</v>
      </c>
      <c r="F44" s="16"/>
      <c r="G44" s="26"/>
      <c r="H44" s="25"/>
    </row>
    <row r="45" spans="1:8" s="14" customFormat="1" x14ac:dyDescent="0.25">
      <c r="A45" s="1" t="s">
        <v>99</v>
      </c>
      <c r="B45" s="6" t="s">
        <v>100</v>
      </c>
      <c r="C45" s="2" t="s">
        <v>14</v>
      </c>
      <c r="D45" s="5">
        <v>95.82</v>
      </c>
      <c r="E45" s="1" t="s">
        <v>101</v>
      </c>
      <c r="F45" s="16"/>
      <c r="G45" s="26"/>
      <c r="H45" s="25"/>
    </row>
    <row r="46" spans="1:8" s="14" customFormat="1" x14ac:dyDescent="0.25">
      <c r="A46" s="41" t="s">
        <v>71</v>
      </c>
      <c r="B46" s="58" t="s">
        <v>16</v>
      </c>
      <c r="C46" s="57" t="s">
        <v>16</v>
      </c>
      <c r="D46" s="42">
        <v>366</v>
      </c>
      <c r="E46" s="21" t="s">
        <v>72</v>
      </c>
      <c r="F46" s="16"/>
      <c r="G46" s="26"/>
      <c r="H46" s="25"/>
    </row>
    <row r="47" spans="1:8" s="14" customFormat="1" x14ac:dyDescent="0.25">
      <c r="A47" s="21" t="s">
        <v>26</v>
      </c>
      <c r="B47" s="20" t="s">
        <v>23</v>
      </c>
      <c r="C47" s="19" t="s">
        <v>19</v>
      </c>
      <c r="D47" s="22">
        <v>64</v>
      </c>
      <c r="E47" s="21" t="s">
        <v>21</v>
      </c>
      <c r="F47" s="16"/>
      <c r="G47" s="26"/>
      <c r="H47" s="25"/>
    </row>
    <row r="48" spans="1:8" s="14" customFormat="1" x14ac:dyDescent="0.25">
      <c r="A48" s="21" t="s">
        <v>26</v>
      </c>
      <c r="B48" s="20" t="s">
        <v>23</v>
      </c>
      <c r="C48" s="19" t="s">
        <v>19</v>
      </c>
      <c r="D48" s="22">
        <v>116.8</v>
      </c>
      <c r="E48" s="21" t="s">
        <v>21</v>
      </c>
      <c r="F48" s="16"/>
      <c r="G48" s="26"/>
      <c r="H48" s="25"/>
    </row>
    <row r="49" spans="1:8" s="14" customFormat="1" x14ac:dyDescent="0.25">
      <c r="A49" s="21" t="s">
        <v>26</v>
      </c>
      <c r="B49" s="20" t="s">
        <v>23</v>
      </c>
      <c r="C49" s="19" t="s">
        <v>19</v>
      </c>
      <c r="D49" s="22">
        <v>169.59</v>
      </c>
      <c r="E49" s="21" t="s">
        <v>21</v>
      </c>
      <c r="F49" s="16"/>
      <c r="G49" s="26"/>
      <c r="H49" s="25"/>
    </row>
    <row r="50" spans="1:8" s="14" customFormat="1" x14ac:dyDescent="0.25">
      <c r="A50" s="9" t="s">
        <v>44</v>
      </c>
      <c r="B50" s="20" t="s">
        <v>45</v>
      </c>
      <c r="C50" s="19" t="s">
        <v>46</v>
      </c>
      <c r="D50" s="22">
        <v>383.73</v>
      </c>
      <c r="E50" s="9" t="s">
        <v>18</v>
      </c>
      <c r="F50" s="16"/>
      <c r="G50" s="26"/>
      <c r="H50" s="25"/>
    </row>
    <row r="51" spans="1:8" s="14" customFormat="1" x14ac:dyDescent="0.25">
      <c r="A51" s="21" t="s">
        <v>60</v>
      </c>
      <c r="B51" s="20" t="s">
        <v>61</v>
      </c>
      <c r="C51" s="19" t="s">
        <v>19</v>
      </c>
      <c r="D51" s="22">
        <v>141.44</v>
      </c>
      <c r="E51" s="21" t="s">
        <v>18</v>
      </c>
      <c r="F51" s="16"/>
      <c r="G51" s="26"/>
      <c r="H51" s="25"/>
    </row>
    <row r="52" spans="1:8" s="14" customFormat="1" x14ac:dyDescent="0.25">
      <c r="A52" s="1" t="s">
        <v>41</v>
      </c>
      <c r="B52" s="6" t="s">
        <v>42</v>
      </c>
      <c r="C52" s="2" t="s">
        <v>19</v>
      </c>
      <c r="D52" s="5">
        <v>60</v>
      </c>
      <c r="E52" s="9" t="s">
        <v>43</v>
      </c>
      <c r="F52" s="16"/>
      <c r="G52" s="26"/>
      <c r="H52" s="25"/>
    </row>
    <row r="53" spans="1:8" s="14" customFormat="1" x14ac:dyDescent="0.25">
      <c r="A53" s="21" t="s">
        <v>29</v>
      </c>
      <c r="B53" s="20" t="s">
        <v>30</v>
      </c>
      <c r="C53" s="19" t="s">
        <v>14</v>
      </c>
      <c r="D53" s="22">
        <v>2287.63</v>
      </c>
      <c r="E53" s="21" t="s">
        <v>31</v>
      </c>
      <c r="F53" s="16"/>
      <c r="G53" s="26"/>
      <c r="H53" s="25"/>
    </row>
    <row r="54" spans="1:8" s="14" customFormat="1" x14ac:dyDescent="0.25">
      <c r="A54" s="1" t="s">
        <v>105</v>
      </c>
      <c r="B54" s="6" t="s">
        <v>16</v>
      </c>
      <c r="C54" s="2" t="s">
        <v>16</v>
      </c>
      <c r="D54" s="5">
        <v>674.8</v>
      </c>
      <c r="E54" s="21" t="s">
        <v>40</v>
      </c>
      <c r="F54" s="16"/>
      <c r="G54" s="26"/>
      <c r="H54" s="25"/>
    </row>
    <row r="55" spans="1:8" s="14" customFormat="1" x14ac:dyDescent="0.25">
      <c r="A55" s="21" t="s">
        <v>88</v>
      </c>
      <c r="B55" s="20" t="s">
        <v>89</v>
      </c>
      <c r="C55" s="19" t="s">
        <v>14</v>
      </c>
      <c r="D55" s="22">
        <v>636.85</v>
      </c>
      <c r="E55" s="21" t="s">
        <v>18</v>
      </c>
      <c r="F55" s="16"/>
      <c r="G55" s="26"/>
      <c r="H55" s="25"/>
    </row>
    <row r="56" spans="1:8" s="14" customFormat="1" x14ac:dyDescent="0.25">
      <c r="A56" s="21" t="s">
        <v>27</v>
      </c>
      <c r="B56" s="20" t="s">
        <v>20</v>
      </c>
      <c r="C56" s="19" t="s">
        <v>19</v>
      </c>
      <c r="D56" s="22">
        <v>160.16</v>
      </c>
      <c r="E56" s="21" t="s">
        <v>21</v>
      </c>
      <c r="F56" s="16"/>
      <c r="G56" s="26"/>
      <c r="H56" s="25"/>
    </row>
    <row r="57" spans="1:8" s="14" customFormat="1" x14ac:dyDescent="0.25">
      <c r="A57" s="29" t="s">
        <v>95</v>
      </c>
      <c r="B57" s="20" t="s">
        <v>96</v>
      </c>
      <c r="C57" s="19" t="s">
        <v>17</v>
      </c>
      <c r="D57" s="23">
        <v>1351.71</v>
      </c>
      <c r="E57" s="9" t="s">
        <v>18</v>
      </c>
      <c r="F57" s="16"/>
      <c r="G57" s="26"/>
      <c r="H57" s="25"/>
    </row>
    <row r="58" spans="1:8" s="14" customFormat="1" x14ac:dyDescent="0.25">
      <c r="A58" s="29" t="s">
        <v>95</v>
      </c>
      <c r="B58" s="20" t="s">
        <v>96</v>
      </c>
      <c r="C58" s="19" t="s">
        <v>17</v>
      </c>
      <c r="D58" s="23">
        <v>333.36</v>
      </c>
      <c r="E58" s="9" t="s">
        <v>18</v>
      </c>
      <c r="F58" s="16"/>
      <c r="G58" s="26"/>
      <c r="H58" s="25"/>
    </row>
    <row r="59" spans="1:8" s="14" customFormat="1" x14ac:dyDescent="0.25">
      <c r="A59" s="29" t="s">
        <v>95</v>
      </c>
      <c r="B59" s="20" t="s">
        <v>96</v>
      </c>
      <c r="C59" s="19" t="s">
        <v>17</v>
      </c>
      <c r="D59" s="23">
        <v>260.2</v>
      </c>
      <c r="E59" s="9" t="s">
        <v>18</v>
      </c>
      <c r="F59" s="16"/>
      <c r="G59" s="26"/>
      <c r="H59" s="25"/>
    </row>
    <row r="60" spans="1:8" s="14" customFormat="1" x14ac:dyDescent="0.25">
      <c r="A60" s="29" t="s">
        <v>95</v>
      </c>
      <c r="B60" s="20" t="s">
        <v>96</v>
      </c>
      <c r="C60" s="19" t="s">
        <v>17</v>
      </c>
      <c r="D60" s="23">
        <v>619.5</v>
      </c>
      <c r="E60" s="9" t="s">
        <v>18</v>
      </c>
      <c r="F60" s="16"/>
      <c r="G60" s="26"/>
      <c r="H60" s="25"/>
    </row>
    <row r="61" spans="1:8" s="14" customFormat="1" x14ac:dyDescent="0.25">
      <c r="A61" s="29" t="s">
        <v>95</v>
      </c>
      <c r="B61" s="20" t="s">
        <v>96</v>
      </c>
      <c r="C61" s="19" t="s">
        <v>17</v>
      </c>
      <c r="D61" s="23">
        <v>158.5</v>
      </c>
      <c r="E61" s="9" t="s">
        <v>18</v>
      </c>
      <c r="F61" s="16"/>
      <c r="G61" s="26"/>
      <c r="H61" s="25"/>
    </row>
    <row r="62" spans="1:8" s="14" customFormat="1" x14ac:dyDescent="0.25">
      <c r="A62" s="70" t="s">
        <v>52</v>
      </c>
      <c r="B62" s="72" t="s">
        <v>53</v>
      </c>
      <c r="C62" s="73" t="s">
        <v>14</v>
      </c>
      <c r="D62" s="71">
        <v>239.04</v>
      </c>
      <c r="E62" s="21" t="s">
        <v>47</v>
      </c>
      <c r="F62" s="16"/>
      <c r="G62" s="26"/>
      <c r="H62" s="25"/>
    </row>
    <row r="63" spans="1:8" s="14" customFormat="1" x14ac:dyDescent="0.25">
      <c r="A63" s="1" t="s">
        <v>41</v>
      </c>
      <c r="B63" s="6" t="s">
        <v>42</v>
      </c>
      <c r="C63" s="2" t="s">
        <v>19</v>
      </c>
      <c r="D63" s="5">
        <v>270</v>
      </c>
      <c r="E63" s="9" t="s">
        <v>43</v>
      </c>
      <c r="F63" s="16"/>
      <c r="G63" s="26"/>
      <c r="H63" s="25"/>
    </row>
    <row r="64" spans="1:8" s="14" customFormat="1" x14ac:dyDescent="0.25">
      <c r="A64" s="21" t="s">
        <v>51</v>
      </c>
      <c r="B64" s="20" t="s">
        <v>16</v>
      </c>
      <c r="C64" s="19" t="s">
        <v>16</v>
      </c>
      <c r="D64" s="22">
        <v>285.97000000000003</v>
      </c>
      <c r="E64" s="21" t="s">
        <v>18</v>
      </c>
      <c r="F64" s="16"/>
      <c r="G64" s="26"/>
      <c r="H64" s="25"/>
    </row>
    <row r="65" spans="1:8" s="14" customFormat="1" x14ac:dyDescent="0.25">
      <c r="A65" s="21" t="s">
        <v>51</v>
      </c>
      <c r="B65" s="20" t="s">
        <v>16</v>
      </c>
      <c r="C65" s="19" t="s">
        <v>16</v>
      </c>
      <c r="D65" s="22">
        <v>32.76</v>
      </c>
      <c r="E65" s="21" t="s">
        <v>18</v>
      </c>
      <c r="F65" s="16"/>
      <c r="G65" s="26"/>
      <c r="H65" s="25"/>
    </row>
    <row r="66" spans="1:8" s="14" customFormat="1" x14ac:dyDescent="0.25">
      <c r="A66" s="21" t="s">
        <v>51</v>
      </c>
      <c r="B66" s="20" t="s">
        <v>16</v>
      </c>
      <c r="C66" s="19" t="s">
        <v>16</v>
      </c>
      <c r="D66" s="22">
        <v>73.03</v>
      </c>
      <c r="E66" s="21" t="s">
        <v>18</v>
      </c>
      <c r="F66" s="16"/>
      <c r="G66" s="26"/>
      <c r="H66" s="25"/>
    </row>
    <row r="67" spans="1:8" s="14" customFormat="1" x14ac:dyDescent="0.25">
      <c r="A67" s="9" t="s">
        <v>44</v>
      </c>
      <c r="B67" s="20" t="s">
        <v>45</v>
      </c>
      <c r="C67" s="19" t="s">
        <v>46</v>
      </c>
      <c r="D67" s="22">
        <v>76.44</v>
      </c>
      <c r="E67" s="9" t="s">
        <v>18</v>
      </c>
      <c r="F67" s="16"/>
      <c r="G67" s="26"/>
      <c r="H67" s="25"/>
    </row>
    <row r="68" spans="1:8" s="14" customFormat="1" x14ac:dyDescent="0.25">
      <c r="A68" s="9" t="s">
        <v>44</v>
      </c>
      <c r="B68" s="20" t="s">
        <v>45</v>
      </c>
      <c r="C68" s="19" t="s">
        <v>46</v>
      </c>
      <c r="D68" s="22">
        <v>341.52</v>
      </c>
      <c r="E68" s="9" t="s">
        <v>18</v>
      </c>
      <c r="F68" s="16"/>
      <c r="G68" s="26"/>
      <c r="H68" s="25"/>
    </row>
    <row r="69" spans="1:8" x14ac:dyDescent="0.25">
      <c r="A69" s="68" t="s">
        <v>52</v>
      </c>
      <c r="B69" s="66" t="s">
        <v>53</v>
      </c>
      <c r="C69" s="64" t="s">
        <v>14</v>
      </c>
      <c r="D69" s="62">
        <v>385.22</v>
      </c>
      <c r="E69" s="1" t="s">
        <v>40</v>
      </c>
    </row>
    <row r="70" spans="1:8" x14ac:dyDescent="0.25">
      <c r="A70" s="74"/>
      <c r="B70" s="75"/>
      <c r="C70" s="76"/>
      <c r="D70" s="77"/>
      <c r="E70" s="21" t="s">
        <v>47</v>
      </c>
    </row>
    <row r="71" spans="1:8" x14ac:dyDescent="0.25">
      <c r="A71" s="74"/>
      <c r="B71" s="75"/>
      <c r="C71" s="76"/>
      <c r="D71" s="77"/>
      <c r="E71" s="27" t="s">
        <v>34</v>
      </c>
    </row>
    <row r="72" spans="1:8" x14ac:dyDescent="0.25">
      <c r="A72" s="69"/>
      <c r="B72" s="67"/>
      <c r="C72" s="65"/>
      <c r="D72" s="63"/>
      <c r="E72" s="9" t="s">
        <v>18</v>
      </c>
    </row>
    <row r="73" spans="1:8" s="14" customFormat="1" x14ac:dyDescent="0.25">
      <c r="A73" s="29" t="s">
        <v>95</v>
      </c>
      <c r="B73" s="20" t="s">
        <v>96</v>
      </c>
      <c r="C73" s="19" t="s">
        <v>17</v>
      </c>
      <c r="D73" s="23">
        <v>227.32</v>
      </c>
      <c r="E73" s="9" t="s">
        <v>18</v>
      </c>
      <c r="F73" s="16"/>
      <c r="G73" s="26"/>
      <c r="H73" s="25"/>
    </row>
    <row r="74" spans="1:8" s="14" customFormat="1" x14ac:dyDescent="0.25">
      <c r="A74" s="3" t="s">
        <v>57</v>
      </c>
      <c r="B74" s="6" t="s">
        <v>58</v>
      </c>
      <c r="C74" s="2" t="s">
        <v>19</v>
      </c>
      <c r="D74" s="5">
        <v>64.5</v>
      </c>
      <c r="E74" s="3" t="s">
        <v>43</v>
      </c>
      <c r="F74" s="16"/>
      <c r="G74" s="26"/>
      <c r="H74" s="25"/>
    </row>
    <row r="75" spans="1:8" s="14" customFormat="1" x14ac:dyDescent="0.25">
      <c r="A75" s="3" t="s">
        <v>57</v>
      </c>
      <c r="B75" s="6" t="s">
        <v>58</v>
      </c>
      <c r="C75" s="2" t="s">
        <v>19</v>
      </c>
      <c r="D75" s="5">
        <v>64.5</v>
      </c>
      <c r="E75" s="3" t="s">
        <v>43</v>
      </c>
      <c r="F75" s="16"/>
      <c r="G75" s="26"/>
      <c r="H75" s="25"/>
    </row>
    <row r="76" spans="1:8" s="14" customFormat="1" x14ac:dyDescent="0.25">
      <c r="A76" s="21" t="s">
        <v>27</v>
      </c>
      <c r="B76" s="20" t="s">
        <v>20</v>
      </c>
      <c r="C76" s="19" t="s">
        <v>19</v>
      </c>
      <c r="D76" s="22">
        <v>5.25</v>
      </c>
      <c r="E76" s="21" t="s">
        <v>21</v>
      </c>
      <c r="F76" s="16"/>
      <c r="G76" s="26"/>
      <c r="H76" s="25"/>
    </row>
    <row r="77" spans="1:8" s="14" customFormat="1" x14ac:dyDescent="0.25">
      <c r="A77" s="21" t="s">
        <v>27</v>
      </c>
      <c r="B77" s="20" t="s">
        <v>20</v>
      </c>
      <c r="C77" s="19" t="s">
        <v>19</v>
      </c>
      <c r="D77" s="22">
        <v>58.51</v>
      </c>
      <c r="E77" s="21" t="s">
        <v>21</v>
      </c>
      <c r="F77" s="16"/>
      <c r="G77" s="26"/>
      <c r="H77" s="25"/>
    </row>
    <row r="78" spans="1:8" s="14" customFormat="1" x14ac:dyDescent="0.25">
      <c r="A78" s="21" t="s">
        <v>27</v>
      </c>
      <c r="B78" s="20" t="s">
        <v>20</v>
      </c>
      <c r="C78" s="19" t="s">
        <v>19</v>
      </c>
      <c r="D78" s="22">
        <v>377.12</v>
      </c>
      <c r="E78" s="21" t="s">
        <v>21</v>
      </c>
      <c r="F78" s="16"/>
      <c r="G78" s="26"/>
      <c r="H78" s="25"/>
    </row>
    <row r="79" spans="1:8" s="14" customFormat="1" x14ac:dyDescent="0.25">
      <c r="A79" s="21" t="s">
        <v>27</v>
      </c>
      <c r="B79" s="20" t="s">
        <v>20</v>
      </c>
      <c r="C79" s="19" t="s">
        <v>19</v>
      </c>
      <c r="D79" s="22">
        <v>9.89</v>
      </c>
      <c r="E79" s="21" t="s">
        <v>21</v>
      </c>
      <c r="F79" s="16"/>
      <c r="G79" s="26"/>
      <c r="H79" s="25"/>
    </row>
    <row r="80" spans="1:8" s="14" customFormat="1" x14ac:dyDescent="0.25">
      <c r="A80" s="9" t="s">
        <v>106</v>
      </c>
      <c r="B80" s="20" t="s">
        <v>107</v>
      </c>
      <c r="C80" s="19" t="s">
        <v>19</v>
      </c>
      <c r="D80" s="22">
        <v>55</v>
      </c>
      <c r="E80" s="9" t="s">
        <v>39</v>
      </c>
      <c r="F80" s="16"/>
      <c r="G80" s="26"/>
      <c r="H80" s="25"/>
    </row>
    <row r="81" spans="1:8" s="14" customFormat="1" x14ac:dyDescent="0.25">
      <c r="A81" s="9" t="s">
        <v>106</v>
      </c>
      <c r="B81" s="20" t="s">
        <v>107</v>
      </c>
      <c r="C81" s="19" t="s">
        <v>19</v>
      </c>
      <c r="D81" s="22">
        <v>153.75</v>
      </c>
      <c r="E81" s="9" t="s">
        <v>39</v>
      </c>
      <c r="F81" s="16"/>
      <c r="G81" s="26"/>
      <c r="H81" s="25"/>
    </row>
    <row r="82" spans="1:8" s="14" customFormat="1" x14ac:dyDescent="0.25">
      <c r="A82" s="43" t="s">
        <v>36</v>
      </c>
      <c r="B82" s="44" t="s">
        <v>37</v>
      </c>
      <c r="C82" s="45" t="s">
        <v>38</v>
      </c>
      <c r="D82" s="46">
        <v>301.64</v>
      </c>
      <c r="E82" s="9" t="s">
        <v>31</v>
      </c>
      <c r="F82" s="16"/>
      <c r="G82" s="26"/>
      <c r="H82" s="25"/>
    </row>
    <row r="83" spans="1:8" s="14" customFormat="1" x14ac:dyDescent="0.25">
      <c r="A83" s="43" t="s">
        <v>36</v>
      </c>
      <c r="B83" s="44" t="s">
        <v>37</v>
      </c>
      <c r="C83" s="45" t="s">
        <v>38</v>
      </c>
      <c r="D83" s="46">
        <v>324.70999999999998</v>
      </c>
      <c r="E83" s="9" t="s">
        <v>31</v>
      </c>
      <c r="F83" s="16"/>
      <c r="G83" s="26"/>
      <c r="H83" s="25"/>
    </row>
    <row r="84" spans="1:8" s="14" customFormat="1" x14ac:dyDescent="0.25">
      <c r="A84" s="21" t="s">
        <v>68</v>
      </c>
      <c r="B84" s="20" t="s">
        <v>69</v>
      </c>
      <c r="C84" s="19" t="s">
        <v>70</v>
      </c>
      <c r="D84" s="22">
        <v>187.84</v>
      </c>
      <c r="E84" s="3" t="s">
        <v>18</v>
      </c>
      <c r="F84" s="16"/>
      <c r="G84" s="26"/>
      <c r="H84" s="25"/>
    </row>
    <row r="85" spans="1:8" s="14" customFormat="1" x14ac:dyDescent="0.25">
      <c r="A85" s="21" t="s">
        <v>68</v>
      </c>
      <c r="B85" s="20" t="s">
        <v>69</v>
      </c>
      <c r="C85" s="19" t="s">
        <v>70</v>
      </c>
      <c r="D85" s="22">
        <v>1105.1500000000001</v>
      </c>
      <c r="E85" s="3" t="s">
        <v>18</v>
      </c>
      <c r="F85" s="16"/>
      <c r="G85" s="26"/>
      <c r="H85" s="25"/>
    </row>
    <row r="86" spans="1:8" s="14" customFormat="1" x14ac:dyDescent="0.25">
      <c r="A86" s="49" t="s">
        <v>78</v>
      </c>
      <c r="B86" s="54" t="s">
        <v>79</v>
      </c>
      <c r="C86" s="52" t="s">
        <v>19</v>
      </c>
      <c r="D86" s="56">
        <v>44.99</v>
      </c>
      <c r="E86" s="3" t="s">
        <v>65</v>
      </c>
      <c r="F86" s="16"/>
      <c r="G86" s="26"/>
      <c r="H86" s="25"/>
    </row>
    <row r="87" spans="1:8" x14ac:dyDescent="0.25">
      <c r="A87" s="29" t="s">
        <v>95</v>
      </c>
      <c r="B87" s="20" t="s">
        <v>96</v>
      </c>
      <c r="C87" s="19" t="s">
        <v>17</v>
      </c>
      <c r="D87" s="23">
        <v>73.75</v>
      </c>
      <c r="E87" s="9" t="s">
        <v>18</v>
      </c>
    </row>
    <row r="88" spans="1:8" x14ac:dyDescent="0.25">
      <c r="A88" s="29" t="s">
        <v>95</v>
      </c>
      <c r="B88" s="20" t="s">
        <v>96</v>
      </c>
      <c r="C88" s="19" t="s">
        <v>17</v>
      </c>
      <c r="D88" s="23">
        <v>533.79</v>
      </c>
      <c r="E88" s="9" t="s">
        <v>18</v>
      </c>
    </row>
    <row r="89" spans="1:8" x14ac:dyDescent="0.25">
      <c r="A89" s="29" t="s">
        <v>95</v>
      </c>
      <c r="B89" s="20" t="s">
        <v>96</v>
      </c>
      <c r="C89" s="19" t="s">
        <v>17</v>
      </c>
      <c r="D89" s="23">
        <v>1712.74</v>
      </c>
      <c r="E89" s="9" t="s">
        <v>18</v>
      </c>
    </row>
    <row r="90" spans="1:8" x14ac:dyDescent="0.25">
      <c r="A90" s="1" t="s">
        <v>41</v>
      </c>
      <c r="B90" s="6" t="s">
        <v>42</v>
      </c>
      <c r="C90" s="2" t="s">
        <v>19</v>
      </c>
      <c r="D90" s="5">
        <v>193.5</v>
      </c>
      <c r="E90" s="9" t="s">
        <v>43</v>
      </c>
    </row>
    <row r="91" spans="1:8" x14ac:dyDescent="0.25">
      <c r="A91" s="29" t="s">
        <v>66</v>
      </c>
      <c r="B91" s="20" t="s">
        <v>67</v>
      </c>
      <c r="C91" s="19" t="s">
        <v>14</v>
      </c>
      <c r="D91" s="23">
        <v>780.38</v>
      </c>
      <c r="E91" s="9" t="s">
        <v>18</v>
      </c>
    </row>
    <row r="92" spans="1:8" x14ac:dyDescent="0.25">
      <c r="A92" s="78" t="s">
        <v>109</v>
      </c>
      <c r="B92" s="55" t="s">
        <v>108</v>
      </c>
      <c r="C92" s="53" t="s">
        <v>19</v>
      </c>
      <c r="D92" s="79">
        <v>478.75</v>
      </c>
      <c r="E92" s="9" t="s">
        <v>39</v>
      </c>
    </row>
    <row r="93" spans="1:8" x14ac:dyDescent="0.25">
      <c r="A93" s="1" t="s">
        <v>87</v>
      </c>
      <c r="B93" s="6" t="s">
        <v>16</v>
      </c>
      <c r="C93" s="2" t="s">
        <v>16</v>
      </c>
      <c r="D93" s="5">
        <v>96.6</v>
      </c>
      <c r="E93" s="1" t="s">
        <v>18</v>
      </c>
    </row>
    <row r="94" spans="1:8" x14ac:dyDescent="0.25">
      <c r="A94" s="1" t="s">
        <v>110</v>
      </c>
      <c r="B94" s="6" t="s">
        <v>111</v>
      </c>
      <c r="C94" s="2" t="s">
        <v>112</v>
      </c>
      <c r="D94" s="5">
        <v>6412.5</v>
      </c>
      <c r="E94" s="3" t="s">
        <v>25</v>
      </c>
    </row>
    <row r="95" spans="1:8" x14ac:dyDescent="0.25">
      <c r="A95" s="3" t="s">
        <v>73</v>
      </c>
      <c r="B95" s="6" t="s">
        <v>74</v>
      </c>
      <c r="C95" s="2" t="s">
        <v>22</v>
      </c>
      <c r="D95" s="7">
        <v>1576.25</v>
      </c>
      <c r="E95" s="3" t="s">
        <v>39</v>
      </c>
    </row>
    <row r="96" spans="1:8" x14ac:dyDescent="0.25">
      <c r="A96" s="29" t="s">
        <v>95</v>
      </c>
      <c r="B96" s="20" t="s">
        <v>96</v>
      </c>
      <c r="C96" s="19" t="s">
        <v>17</v>
      </c>
      <c r="D96" s="23">
        <v>453.23</v>
      </c>
      <c r="E96" s="9" t="s">
        <v>18</v>
      </c>
    </row>
    <row r="97" spans="1:5" x14ac:dyDescent="0.25">
      <c r="A97" s="21" t="s">
        <v>60</v>
      </c>
      <c r="B97" s="20" t="s">
        <v>61</v>
      </c>
      <c r="C97" s="19" t="s">
        <v>19</v>
      </c>
      <c r="D97" s="22">
        <v>23.3</v>
      </c>
      <c r="E97" s="21" t="s">
        <v>18</v>
      </c>
    </row>
    <row r="98" spans="1:5" x14ac:dyDescent="0.25">
      <c r="A98" s="1" t="s">
        <v>105</v>
      </c>
      <c r="B98" s="6" t="s">
        <v>16</v>
      </c>
      <c r="C98" s="2" t="s">
        <v>16</v>
      </c>
      <c r="D98" s="5">
        <v>62.5</v>
      </c>
      <c r="E98" s="3" t="s">
        <v>39</v>
      </c>
    </row>
    <row r="99" spans="1:5" x14ac:dyDescent="0.25">
      <c r="A99" s="1" t="s">
        <v>105</v>
      </c>
      <c r="B99" s="6" t="s">
        <v>16</v>
      </c>
      <c r="C99" s="2" t="s">
        <v>16</v>
      </c>
      <c r="D99" s="5">
        <v>93.75</v>
      </c>
      <c r="E99" s="3" t="s">
        <v>39</v>
      </c>
    </row>
    <row r="100" spans="1:5" x14ac:dyDescent="0.25">
      <c r="A100" s="21" t="s">
        <v>1</v>
      </c>
      <c r="B100" s="20" t="s">
        <v>24</v>
      </c>
      <c r="C100" s="19" t="s">
        <v>14</v>
      </c>
      <c r="D100" s="23">
        <v>64.7</v>
      </c>
      <c r="E100" s="47" t="s">
        <v>59</v>
      </c>
    </row>
    <row r="101" spans="1:5" x14ac:dyDescent="0.25">
      <c r="A101" s="9" t="s">
        <v>44</v>
      </c>
      <c r="B101" s="20" t="s">
        <v>45</v>
      </c>
      <c r="C101" s="19" t="s">
        <v>46</v>
      </c>
      <c r="D101" s="22">
        <v>267.12</v>
      </c>
      <c r="E101" s="9" t="s">
        <v>18</v>
      </c>
    </row>
    <row r="102" spans="1:5" x14ac:dyDescent="0.25">
      <c r="A102" s="29" t="s">
        <v>95</v>
      </c>
      <c r="B102" s="20" t="s">
        <v>96</v>
      </c>
      <c r="C102" s="19" t="s">
        <v>17</v>
      </c>
      <c r="D102" s="23">
        <v>158.5</v>
      </c>
      <c r="E102" s="9" t="s">
        <v>18</v>
      </c>
    </row>
    <row r="103" spans="1:5" x14ac:dyDescent="0.25">
      <c r="A103" s="49" t="s">
        <v>75</v>
      </c>
      <c r="B103" s="6" t="s">
        <v>16</v>
      </c>
      <c r="C103" s="2" t="s">
        <v>16</v>
      </c>
      <c r="D103" s="56">
        <v>70</v>
      </c>
      <c r="E103" s="1" t="s">
        <v>47</v>
      </c>
    </row>
    <row r="104" spans="1:5" x14ac:dyDescent="0.25">
      <c r="A104" s="21" t="s">
        <v>88</v>
      </c>
      <c r="B104" s="20" t="s">
        <v>89</v>
      </c>
      <c r="C104" s="19" t="s">
        <v>14</v>
      </c>
      <c r="D104" s="22">
        <v>722.83</v>
      </c>
      <c r="E104" s="21" t="s">
        <v>18</v>
      </c>
    </row>
    <row r="105" spans="1:5" ht="30" x14ac:dyDescent="0.25">
      <c r="A105" s="80" t="s">
        <v>114</v>
      </c>
      <c r="B105" s="6" t="s">
        <v>113</v>
      </c>
      <c r="C105" s="2" t="s">
        <v>14</v>
      </c>
      <c r="D105" s="5">
        <v>235</v>
      </c>
      <c r="E105" s="1" t="s">
        <v>40</v>
      </c>
    </row>
    <row r="106" spans="1:5" x14ac:dyDescent="0.25">
      <c r="A106" s="1" t="s">
        <v>115</v>
      </c>
      <c r="B106" s="6" t="s">
        <v>116</v>
      </c>
      <c r="C106" s="2" t="s">
        <v>62</v>
      </c>
      <c r="D106" s="5">
        <v>3.23</v>
      </c>
      <c r="E106" s="1" t="s">
        <v>25</v>
      </c>
    </row>
    <row r="107" spans="1:5" x14ac:dyDescent="0.25">
      <c r="A107" s="1" t="s">
        <v>115</v>
      </c>
      <c r="B107" s="6" t="s">
        <v>116</v>
      </c>
      <c r="C107" s="2" t="s">
        <v>62</v>
      </c>
      <c r="D107" s="5">
        <v>10.48</v>
      </c>
      <c r="E107" s="1" t="s">
        <v>25</v>
      </c>
    </row>
    <row r="108" spans="1:5" x14ac:dyDescent="0.25">
      <c r="A108" s="1" t="s">
        <v>115</v>
      </c>
      <c r="B108" s="6" t="s">
        <v>116</v>
      </c>
      <c r="C108" s="2" t="s">
        <v>62</v>
      </c>
      <c r="D108" s="5">
        <v>2.3199999999999998</v>
      </c>
      <c r="E108" s="1" t="s">
        <v>25</v>
      </c>
    </row>
    <row r="109" spans="1:5" x14ac:dyDescent="0.25">
      <c r="A109" s="24" t="s">
        <v>117</v>
      </c>
      <c r="B109" s="31"/>
      <c r="C109" s="32"/>
      <c r="D109" s="33">
        <f>SUM(D8:D108)</f>
        <v>42303.220000000008</v>
      </c>
      <c r="E109" s="24"/>
    </row>
  </sheetData>
  <mergeCells count="10">
    <mergeCell ref="A69:A72"/>
    <mergeCell ref="B69:B72"/>
    <mergeCell ref="C69:C72"/>
    <mergeCell ref="D69:D72"/>
    <mergeCell ref="G6:H6"/>
    <mergeCell ref="A6:D6"/>
    <mergeCell ref="A37:A38"/>
    <mergeCell ref="B37:B38"/>
    <mergeCell ref="C37:C38"/>
    <mergeCell ref="D37:D38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2026-01-20T13:50:20Z</dcterms:modified>
</cp:coreProperties>
</file>