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G11" i="1"/>
  <c r="G8" i="1"/>
</calcChain>
</file>

<file path=xl/sharedStrings.xml><?xml version="1.0" encoding="utf-8"?>
<sst xmlns="http://schemas.openxmlformats.org/spreadsheetml/2006/main" count="255" uniqueCount="107">
  <si>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</si>
  <si>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</si>
  <si>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</si>
  <si>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</si>
  <si>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</si>
  <si>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</si>
  <si>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</si>
  <si>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</si>
  <si>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</si>
  <si>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</si>
  <si>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</si>
  <si>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</si>
  <si>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</si>
  <si>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</si>
  <si>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</si>
  <si>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</si>
  <si>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</si>
  <si>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Koprivnica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</si>
  <si>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</si>
  <si>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</si>
  <si>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</si>
  <si>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</si>
  <si>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</si>
  <si>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</si>
  <si>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</si>
  <si>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</si>
  <si>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</si>
  <si>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</si>
  <si>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</si>
  <si>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</si>
  <si>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</si>
  <si>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</si>
  <si>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</si>
  <si>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</si>
  <si>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</si>
  <si>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</si>
  <si>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</si>
  <si>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</si>
  <si>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</si>
  <si>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</si>
  <si>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</si>
  <si>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</si>
  <si>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</si>
  <si>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</si>
  <si>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</si>
  <si>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</si>
  <si>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</si>
  <si>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3293 Reprezentacija</t>
  </si>
  <si>
    <t>Violeta d.o.o.</t>
  </si>
  <si>
    <t>62874063131</t>
  </si>
  <si>
    <t>Sveti Ivan Zelina</t>
  </si>
  <si>
    <t xml:space="preserve">Pekara Šafar, vl. Matej Šafar                                      </t>
  </si>
  <si>
    <t xml:space="preserve">KONZUM plus d.o.o.                                </t>
  </si>
  <si>
    <t>62226620908</t>
  </si>
  <si>
    <t>Podravska banka d.d.</t>
  </si>
  <si>
    <t>97326283154</t>
  </si>
  <si>
    <t>3431 Bankarske usluge i usluge platnog prometa</t>
  </si>
  <si>
    <t>Ustanova za zdravstvenu skrb INTERMED</t>
  </si>
  <si>
    <t>19450012975</t>
  </si>
  <si>
    <t>3238 Računalne usluge</t>
  </si>
  <si>
    <t>Trim d.o.o.</t>
  </si>
  <si>
    <t>76385984609</t>
  </si>
  <si>
    <t>Velika Gorica</t>
  </si>
  <si>
    <t>Alca Zagreb d.o.o.</t>
  </si>
  <si>
    <t>58353015102</t>
  </si>
  <si>
    <t>TORELO j.d.o.o.</t>
  </si>
  <si>
    <t>15003120882</t>
  </si>
  <si>
    <t>COLOR TRGOVINA d.o.o.</t>
  </si>
  <si>
    <t>44543107610</t>
  </si>
  <si>
    <t>3224 Materijal i dijelovi za tekuće i inv. održavanje</t>
  </si>
  <si>
    <t xml:space="preserve">LEDO plus d.o.o.  </t>
  </si>
  <si>
    <t>07179054100</t>
  </si>
  <si>
    <t>MESNA INDUSTRIJA BRACA PIVAC d.o.o.</t>
  </si>
  <si>
    <t>28128148322</t>
  </si>
  <si>
    <t>Vrgorac</t>
  </si>
  <si>
    <t xml:space="preserve">Atesti, vl. Mario Tomić                           </t>
  </si>
  <si>
    <t>3239 Ostale usluge</t>
  </si>
  <si>
    <t>INFORMACIJE O TROŠENJU SREDSTAVA ZA STUDENI 2025. GODINE</t>
  </si>
  <si>
    <t>INFORMACIJE O TROŠENJU SREDSTAVA ZA STUDENI 2025. GODINE - KATEGORIJA 2</t>
  </si>
  <si>
    <t>Ukupno za studeni 2025. godine</t>
  </si>
  <si>
    <t>Pleternički komunalac d.o.o.</t>
  </si>
  <si>
    <t>27675182465</t>
  </si>
  <si>
    <t>CVJETNA GALERIJA FIJI, vl. Marijana Ivanković</t>
  </si>
  <si>
    <t>Alternativna energija d.o.o.</t>
  </si>
  <si>
    <t>63374458933</t>
  </si>
  <si>
    <t>Nova Gradiška</t>
  </si>
  <si>
    <t>Pleter trade d.o.o.</t>
  </si>
  <si>
    <t>02540911269</t>
  </si>
  <si>
    <t>Alles d.o.o.</t>
  </si>
  <si>
    <t>23412849119</t>
  </si>
  <si>
    <t>TLK ekologija d.o.o.</t>
  </si>
  <si>
    <t>23681391922</t>
  </si>
  <si>
    <t>UDO REKLAME, vl. D. Jakobović</t>
  </si>
  <si>
    <t>3233 Usluge promidžbe i informiranja</t>
  </si>
  <si>
    <t xml:space="preserve">AGRONOM d.o.o.                                </t>
  </si>
  <si>
    <t>67793044823</t>
  </si>
  <si>
    <t>Obrt DALARM, vl. Dražen Pavlović</t>
  </si>
  <si>
    <t>SOCIJALNA ZADRUGA HUMANA NOVA</t>
  </si>
  <si>
    <t>27711345503</t>
  </si>
  <si>
    <t>Čakovec</t>
  </si>
  <si>
    <t>Filir d.o.o.</t>
  </si>
  <si>
    <t>66118697525</t>
  </si>
  <si>
    <t>Vukovar</t>
  </si>
  <si>
    <t>Poduzetnički centar Pleternica d.o.o.</t>
  </si>
  <si>
    <t>92000327865</t>
  </si>
  <si>
    <t>Drvodjel d.o.o.</t>
  </si>
  <si>
    <t>97329894592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</si>
</sst>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Border="1"/>
    <xf numFmtId="164" fontId="0" fillId="0" borderId="4" xfId="0" applyNumberFormat="1" applyFill="1" applyBorder="1"/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0" fontId="0" fillId="0" borderId="4" xfId="0" applyBorder="1" applyAlignment="1"/>
    <xf numFmtId="0" fontId="0" fillId="0" borderId="1" xfId="0" applyBorder="1" applyAlignment="1"/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164" fontId="0" fillId="0" borderId="4" xfId="0" applyNumberForma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zoomScaleNormal="100" workbookViewId="0">
      <selection activeCell="D70" sqref="D70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30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6</v>
      </c>
      <c r="G1" s="12" t="s">
        <v>6</v>
      </c>
      <c r="H1" s="34"/>
    </row>
    <row r="2" spans="1:9" x14ac:dyDescent="0.25">
      <c r="A2" s="12" t="s">
        <v>7</v>
      </c>
      <c r="G2" s="12" t="s">
        <v>7</v>
      </c>
      <c r="H2" s="34"/>
    </row>
    <row r="3" spans="1:9" x14ac:dyDescent="0.25">
      <c r="A3" s="12" t="s">
        <v>8</v>
      </c>
      <c r="G3" s="12" t="s">
        <v>8</v>
      </c>
      <c r="H3" s="34"/>
    </row>
    <row r="4" spans="1:9" x14ac:dyDescent="0.25">
      <c r="A4" s="12" t="s">
        <v>9</v>
      </c>
      <c r="G4" s="12" t="s">
        <v>9</v>
      </c>
      <c r="H4" s="34"/>
    </row>
    <row r="5" spans="1:9" x14ac:dyDescent="0.25">
      <c r="A5" s="34"/>
      <c r="B5" s="35"/>
      <c r="C5" s="28"/>
      <c r="D5" s="36"/>
      <c r="E5" s="34"/>
      <c r="G5" s="38"/>
      <c r="H5" s="34"/>
    </row>
    <row r="6" spans="1:9" ht="29.25" customHeight="1" x14ac:dyDescent="0.25">
      <c r="A6" s="59" t="s">
        <v>77</v>
      </c>
      <c r="B6" s="59"/>
      <c r="C6" s="59"/>
      <c r="D6" s="59"/>
      <c r="E6" s="17" t="s">
        <v>10</v>
      </c>
      <c r="F6" s="18"/>
      <c r="G6" s="57" t="s">
        <v>78</v>
      </c>
      <c r="H6" s="58"/>
    </row>
    <row r="7" spans="1:9" s="14" customFormat="1" x14ac:dyDescent="0.25">
      <c r="A7" s="32" t="s">
        <v>2</v>
      </c>
      <c r="B7" s="31" t="s">
        <v>3</v>
      </c>
      <c r="C7" s="32" t="s">
        <v>4</v>
      </c>
      <c r="D7" s="37" t="s">
        <v>15</v>
      </c>
      <c r="E7" s="32" t="s">
        <v>5</v>
      </c>
      <c r="F7" s="16"/>
      <c r="G7" s="4" t="s">
        <v>15</v>
      </c>
      <c r="H7" s="2" t="s">
        <v>5</v>
      </c>
    </row>
    <row r="8" spans="1:9" s="14" customFormat="1" x14ac:dyDescent="0.25">
      <c r="A8" s="3" t="s">
        <v>80</v>
      </c>
      <c r="B8" s="6" t="s">
        <v>81</v>
      </c>
      <c r="C8" s="2" t="s">
        <v>22</v>
      </c>
      <c r="D8" s="7">
        <v>2007.5</v>
      </c>
      <c r="E8" s="3" t="s">
        <v>39</v>
      </c>
      <c r="F8" s="16"/>
      <c r="G8" s="8">
        <f>957.58+663.61</f>
        <v>1621.19</v>
      </c>
      <c r="H8" s="9" t="s">
        <v>11</v>
      </c>
    </row>
    <row r="9" spans="1:9" s="14" customFormat="1" x14ac:dyDescent="0.25">
      <c r="A9" s="53" t="s">
        <v>82</v>
      </c>
      <c r="B9" s="6" t="s">
        <v>16</v>
      </c>
      <c r="C9" s="2" t="s">
        <v>16</v>
      </c>
      <c r="D9" s="52">
        <v>292</v>
      </c>
      <c r="E9" s="1" t="s">
        <v>47</v>
      </c>
      <c r="F9" s="16"/>
      <c r="G9" s="11">
        <v>92787.69</v>
      </c>
      <c r="H9" s="10" t="s">
        <v>12</v>
      </c>
    </row>
    <row r="10" spans="1:9" s="14" customFormat="1" x14ac:dyDescent="0.25">
      <c r="A10" s="21" t="s">
        <v>48</v>
      </c>
      <c r="B10" s="20" t="s">
        <v>49</v>
      </c>
      <c r="C10" s="19" t="s">
        <v>50</v>
      </c>
      <c r="D10" s="22">
        <v>558.33000000000004</v>
      </c>
      <c r="E10" s="21" t="s">
        <v>40</v>
      </c>
      <c r="F10" s="16"/>
      <c r="G10" s="11">
        <v>13544.47</v>
      </c>
      <c r="H10" s="10" t="s">
        <v>13</v>
      </c>
    </row>
    <row r="11" spans="1:9" s="14" customFormat="1" x14ac:dyDescent="0.25">
      <c r="A11" s="53" t="s">
        <v>83</v>
      </c>
      <c r="B11" s="50" t="s">
        <v>84</v>
      </c>
      <c r="C11" s="51" t="s">
        <v>85</v>
      </c>
      <c r="D11" s="52">
        <v>237.5</v>
      </c>
      <c r="E11" s="3" t="s">
        <v>39</v>
      </c>
      <c r="F11" s="16"/>
      <c r="G11" s="11">
        <f>929.04+901.84+4483.65</f>
        <v>6314.53</v>
      </c>
      <c r="H11" s="10" t="s">
        <v>35</v>
      </c>
      <c r="I11" s="25"/>
    </row>
    <row r="12" spans="1:9" s="14" customFormat="1" x14ac:dyDescent="0.25">
      <c r="A12" s="21" t="s">
        <v>86</v>
      </c>
      <c r="B12" s="20" t="s">
        <v>87</v>
      </c>
      <c r="C12" s="19" t="s">
        <v>22</v>
      </c>
      <c r="D12" s="22">
        <v>9.4499999999999993</v>
      </c>
      <c r="E12" s="9" t="s">
        <v>69</v>
      </c>
      <c r="F12" s="16"/>
      <c r="G12" s="39"/>
      <c r="H12" s="40"/>
    </row>
    <row r="13" spans="1:9" s="14" customFormat="1" x14ac:dyDescent="0.25">
      <c r="A13" s="53" t="s">
        <v>88</v>
      </c>
      <c r="B13" s="50" t="s">
        <v>89</v>
      </c>
      <c r="C13" s="51" t="s">
        <v>19</v>
      </c>
      <c r="D13" s="52">
        <v>142.1</v>
      </c>
      <c r="E13" s="27" t="s">
        <v>34</v>
      </c>
      <c r="F13" s="16"/>
      <c r="H13" s="25"/>
    </row>
    <row r="14" spans="1:9" s="14" customFormat="1" x14ac:dyDescent="0.25">
      <c r="A14" s="21" t="s">
        <v>54</v>
      </c>
      <c r="B14" s="20" t="s">
        <v>55</v>
      </c>
      <c r="C14" s="19" t="s">
        <v>17</v>
      </c>
      <c r="D14" s="22">
        <v>118.04</v>
      </c>
      <c r="E14" s="21" t="s">
        <v>56</v>
      </c>
      <c r="F14" s="16"/>
      <c r="H14" s="25"/>
    </row>
    <row r="15" spans="1:9" s="14" customFormat="1" x14ac:dyDescent="0.25">
      <c r="A15" s="43" t="s">
        <v>90</v>
      </c>
      <c r="B15" s="6" t="s">
        <v>91</v>
      </c>
      <c r="C15" s="2" t="s">
        <v>62</v>
      </c>
      <c r="D15" s="44">
        <v>516.41</v>
      </c>
      <c r="E15" s="21" t="s">
        <v>40</v>
      </c>
      <c r="F15" s="16"/>
      <c r="G15" s="26"/>
      <c r="H15" s="25"/>
    </row>
    <row r="16" spans="1:9" s="14" customFormat="1" x14ac:dyDescent="0.25">
      <c r="A16" s="29" t="s">
        <v>70</v>
      </c>
      <c r="B16" s="20" t="s">
        <v>71</v>
      </c>
      <c r="C16" s="19" t="s">
        <v>14</v>
      </c>
      <c r="D16" s="23">
        <v>610.86</v>
      </c>
      <c r="E16" s="9" t="s">
        <v>18</v>
      </c>
      <c r="F16" s="16"/>
      <c r="G16" s="26"/>
      <c r="H16" s="25"/>
    </row>
    <row r="17" spans="1:8" s="14" customFormat="1" x14ac:dyDescent="0.25">
      <c r="A17" s="21" t="s">
        <v>72</v>
      </c>
      <c r="B17" s="20" t="s">
        <v>73</v>
      </c>
      <c r="C17" s="19" t="s">
        <v>74</v>
      </c>
      <c r="D17" s="22">
        <v>192.64</v>
      </c>
      <c r="E17" s="3" t="s">
        <v>18</v>
      </c>
      <c r="F17" s="16"/>
      <c r="G17" s="26"/>
      <c r="H17" s="25"/>
    </row>
    <row r="18" spans="1:8" s="14" customFormat="1" x14ac:dyDescent="0.25">
      <c r="A18" s="1" t="s">
        <v>41</v>
      </c>
      <c r="B18" s="6" t="s">
        <v>42</v>
      </c>
      <c r="C18" s="2" t="s">
        <v>19</v>
      </c>
      <c r="D18" s="5">
        <v>45.8</v>
      </c>
      <c r="E18" s="9" t="s">
        <v>43</v>
      </c>
      <c r="F18" s="16"/>
      <c r="G18" s="26"/>
      <c r="H18" s="25"/>
    </row>
    <row r="19" spans="1:8" s="14" customFormat="1" x14ac:dyDescent="0.25">
      <c r="A19" s="1" t="s">
        <v>67</v>
      </c>
      <c r="B19" s="6" t="s">
        <v>68</v>
      </c>
      <c r="C19" s="2" t="s">
        <v>19</v>
      </c>
      <c r="D19" s="5">
        <v>42.85</v>
      </c>
      <c r="E19" s="3" t="s">
        <v>69</v>
      </c>
      <c r="F19" s="16"/>
      <c r="G19" s="26"/>
      <c r="H19" s="25"/>
    </row>
    <row r="20" spans="1:8" s="14" customFormat="1" x14ac:dyDescent="0.25">
      <c r="A20" s="1" t="s">
        <v>63</v>
      </c>
      <c r="B20" s="6" t="s">
        <v>64</v>
      </c>
      <c r="C20" s="2" t="s">
        <v>14</v>
      </c>
      <c r="D20" s="5">
        <v>108.55</v>
      </c>
      <c r="E20" s="1" t="s">
        <v>40</v>
      </c>
      <c r="F20" s="16"/>
      <c r="G20" s="26"/>
      <c r="H20" s="25"/>
    </row>
    <row r="21" spans="1:8" s="14" customFormat="1" x14ac:dyDescent="0.25">
      <c r="A21" s="54" t="s">
        <v>65</v>
      </c>
      <c r="B21" s="6" t="s">
        <v>66</v>
      </c>
      <c r="C21" s="2" t="s">
        <v>22</v>
      </c>
      <c r="D21" s="7">
        <v>105</v>
      </c>
      <c r="E21" s="21" t="s">
        <v>47</v>
      </c>
      <c r="F21" s="16"/>
      <c r="G21" s="26"/>
      <c r="H21" s="25"/>
    </row>
    <row r="22" spans="1:8" s="14" customFormat="1" x14ac:dyDescent="0.25">
      <c r="A22" s="29" t="s">
        <v>92</v>
      </c>
      <c r="B22" s="6" t="s">
        <v>16</v>
      </c>
      <c r="C22" s="2" t="s">
        <v>16</v>
      </c>
      <c r="D22" s="23">
        <v>281.25</v>
      </c>
      <c r="E22" s="9" t="s">
        <v>93</v>
      </c>
      <c r="F22" s="16"/>
      <c r="G22" s="26"/>
      <c r="H22" s="25"/>
    </row>
    <row r="23" spans="1:8" s="14" customFormat="1" x14ac:dyDescent="0.25">
      <c r="A23" s="21" t="s">
        <v>0</v>
      </c>
      <c r="B23" s="20" t="s">
        <v>28</v>
      </c>
      <c r="C23" s="19" t="s">
        <v>14</v>
      </c>
      <c r="D23" s="22">
        <v>11.61</v>
      </c>
      <c r="E23" s="21" t="s">
        <v>25</v>
      </c>
      <c r="F23" s="16"/>
      <c r="G23" s="26"/>
      <c r="H23" s="25"/>
    </row>
    <row r="24" spans="1:8" s="14" customFormat="1" x14ac:dyDescent="0.25">
      <c r="A24" s="21" t="s">
        <v>0</v>
      </c>
      <c r="B24" s="20" t="s">
        <v>28</v>
      </c>
      <c r="C24" s="19" t="s">
        <v>14</v>
      </c>
      <c r="D24" s="22">
        <v>83.31</v>
      </c>
      <c r="E24" s="21" t="s">
        <v>25</v>
      </c>
      <c r="F24" s="16"/>
      <c r="G24" s="26"/>
      <c r="H24" s="25"/>
    </row>
    <row r="25" spans="1:8" s="14" customFormat="1" x14ac:dyDescent="0.25">
      <c r="A25" s="3" t="s">
        <v>57</v>
      </c>
      <c r="B25" s="6" t="s">
        <v>58</v>
      </c>
      <c r="C25" s="2" t="s">
        <v>19</v>
      </c>
      <c r="D25" s="5">
        <v>55.67</v>
      </c>
      <c r="E25" s="3" t="s">
        <v>43</v>
      </c>
      <c r="F25" s="16"/>
      <c r="G25" s="26"/>
      <c r="H25" s="25"/>
    </row>
    <row r="26" spans="1:8" s="14" customFormat="1" x14ac:dyDescent="0.25">
      <c r="A26" s="66" t="s">
        <v>52</v>
      </c>
      <c r="B26" s="64" t="s">
        <v>53</v>
      </c>
      <c r="C26" s="62" t="s">
        <v>14</v>
      </c>
      <c r="D26" s="60">
        <v>107.88</v>
      </c>
      <c r="E26" s="27" t="s">
        <v>34</v>
      </c>
      <c r="F26" s="16"/>
      <c r="G26" s="26"/>
      <c r="H26" s="25"/>
    </row>
    <row r="27" spans="1:8" s="14" customFormat="1" x14ac:dyDescent="0.25">
      <c r="A27" s="67"/>
      <c r="B27" s="65"/>
      <c r="C27" s="63"/>
      <c r="D27" s="61"/>
      <c r="E27" s="21" t="s">
        <v>47</v>
      </c>
      <c r="F27" s="16"/>
      <c r="G27" s="26"/>
      <c r="H27" s="25"/>
    </row>
    <row r="28" spans="1:8" s="14" customFormat="1" x14ac:dyDescent="0.25">
      <c r="A28" s="66" t="s">
        <v>52</v>
      </c>
      <c r="B28" s="64" t="s">
        <v>53</v>
      </c>
      <c r="C28" s="62" t="s">
        <v>14</v>
      </c>
      <c r="D28" s="60">
        <v>329.34</v>
      </c>
      <c r="E28" s="21" t="s">
        <v>40</v>
      </c>
      <c r="F28" s="16"/>
      <c r="G28" s="26"/>
      <c r="H28" s="25"/>
    </row>
    <row r="29" spans="1:8" s="14" customFormat="1" x14ac:dyDescent="0.25">
      <c r="A29" s="67"/>
      <c r="B29" s="65"/>
      <c r="C29" s="63"/>
      <c r="D29" s="61"/>
      <c r="E29" s="9" t="s">
        <v>18</v>
      </c>
      <c r="F29" s="16"/>
      <c r="G29" s="26"/>
      <c r="H29" s="25"/>
    </row>
    <row r="30" spans="1:8" s="14" customFormat="1" x14ac:dyDescent="0.25">
      <c r="A30" s="9" t="s">
        <v>44</v>
      </c>
      <c r="B30" s="20" t="s">
        <v>45</v>
      </c>
      <c r="C30" s="19" t="s">
        <v>46</v>
      </c>
      <c r="D30" s="22">
        <v>145.15</v>
      </c>
      <c r="E30" s="9" t="s">
        <v>18</v>
      </c>
      <c r="F30" s="16"/>
      <c r="G30" s="26"/>
      <c r="H30" s="25"/>
    </row>
    <row r="31" spans="1:8" s="14" customFormat="1" x14ac:dyDescent="0.25">
      <c r="A31" s="68" t="s">
        <v>94</v>
      </c>
      <c r="B31" s="69" t="s">
        <v>95</v>
      </c>
      <c r="C31" s="68" t="s">
        <v>19</v>
      </c>
      <c r="D31" s="70">
        <v>110.85</v>
      </c>
      <c r="E31" s="27" t="s">
        <v>34</v>
      </c>
      <c r="F31" s="16"/>
      <c r="G31" s="26"/>
      <c r="H31" s="25"/>
    </row>
    <row r="32" spans="1:8" s="14" customFormat="1" x14ac:dyDescent="0.25">
      <c r="A32" s="21" t="s">
        <v>26</v>
      </c>
      <c r="B32" s="20" t="s">
        <v>23</v>
      </c>
      <c r="C32" s="19" t="s">
        <v>19</v>
      </c>
      <c r="D32" s="22">
        <v>143.29</v>
      </c>
      <c r="E32" s="21" t="s">
        <v>21</v>
      </c>
      <c r="F32" s="16"/>
      <c r="G32" s="26"/>
      <c r="H32" s="25"/>
    </row>
    <row r="33" spans="1:8" s="14" customFormat="1" x14ac:dyDescent="0.25">
      <c r="A33" s="21" t="s">
        <v>26</v>
      </c>
      <c r="B33" s="20" t="s">
        <v>23</v>
      </c>
      <c r="C33" s="19" t="s">
        <v>19</v>
      </c>
      <c r="D33" s="22">
        <v>169.82</v>
      </c>
      <c r="E33" s="21" t="s">
        <v>21</v>
      </c>
      <c r="F33" s="16"/>
      <c r="G33" s="26"/>
      <c r="H33" s="25"/>
    </row>
    <row r="34" spans="1:8" s="14" customFormat="1" x14ac:dyDescent="0.25">
      <c r="A34" s="21" t="s">
        <v>27</v>
      </c>
      <c r="B34" s="20" t="s">
        <v>20</v>
      </c>
      <c r="C34" s="19" t="s">
        <v>19</v>
      </c>
      <c r="D34" s="22">
        <v>5.25</v>
      </c>
      <c r="E34" s="21" t="s">
        <v>21</v>
      </c>
      <c r="F34" s="16"/>
      <c r="G34" s="26"/>
      <c r="H34" s="25"/>
    </row>
    <row r="35" spans="1:8" s="14" customFormat="1" x14ac:dyDescent="0.25">
      <c r="A35" s="21" t="s">
        <v>27</v>
      </c>
      <c r="B35" s="20" t="s">
        <v>20</v>
      </c>
      <c r="C35" s="19" t="s">
        <v>19</v>
      </c>
      <c r="D35" s="22">
        <v>58.51</v>
      </c>
      <c r="E35" s="21" t="s">
        <v>21</v>
      </c>
      <c r="F35" s="16"/>
      <c r="G35" s="26"/>
      <c r="H35" s="25"/>
    </row>
    <row r="36" spans="1:8" s="14" customFormat="1" x14ac:dyDescent="0.25">
      <c r="A36" s="21" t="s">
        <v>27</v>
      </c>
      <c r="B36" s="20" t="s">
        <v>20</v>
      </c>
      <c r="C36" s="19" t="s">
        <v>19</v>
      </c>
      <c r="D36" s="22">
        <v>371.47</v>
      </c>
      <c r="E36" s="21" t="s">
        <v>21</v>
      </c>
      <c r="F36" s="16"/>
      <c r="G36" s="26"/>
      <c r="H36" s="25"/>
    </row>
    <row r="37" spans="1:8" s="14" customFormat="1" x14ac:dyDescent="0.25">
      <c r="A37" s="21" t="s">
        <v>27</v>
      </c>
      <c r="B37" s="20" t="s">
        <v>20</v>
      </c>
      <c r="C37" s="19" t="s">
        <v>19</v>
      </c>
      <c r="D37" s="22">
        <v>12.71</v>
      </c>
      <c r="E37" s="21" t="s">
        <v>21</v>
      </c>
      <c r="F37" s="16"/>
      <c r="G37" s="26"/>
      <c r="H37" s="25"/>
    </row>
    <row r="38" spans="1:8" s="14" customFormat="1" x14ac:dyDescent="0.25">
      <c r="A38" s="1" t="s">
        <v>96</v>
      </c>
      <c r="B38" s="6" t="s">
        <v>16</v>
      </c>
      <c r="C38" s="2" t="s">
        <v>16</v>
      </c>
      <c r="D38" s="5">
        <v>312.5</v>
      </c>
      <c r="E38" s="3" t="s">
        <v>39</v>
      </c>
      <c r="F38" s="16"/>
      <c r="G38" s="26"/>
      <c r="H38" s="25"/>
    </row>
    <row r="39" spans="1:8" s="14" customFormat="1" x14ac:dyDescent="0.25">
      <c r="A39" s="3" t="s">
        <v>57</v>
      </c>
      <c r="B39" s="6" t="s">
        <v>58</v>
      </c>
      <c r="C39" s="2" t="s">
        <v>19</v>
      </c>
      <c r="D39" s="5">
        <v>55.67</v>
      </c>
      <c r="E39" s="3" t="s">
        <v>43</v>
      </c>
      <c r="F39" s="16"/>
      <c r="G39" s="26"/>
      <c r="H39" s="25"/>
    </row>
    <row r="40" spans="1:8" s="14" customFormat="1" x14ac:dyDescent="0.25">
      <c r="A40" s="3" t="s">
        <v>57</v>
      </c>
      <c r="B40" s="6" t="s">
        <v>58</v>
      </c>
      <c r="C40" s="2" t="s">
        <v>19</v>
      </c>
      <c r="D40" s="5">
        <v>55.67</v>
      </c>
      <c r="E40" s="3" t="s">
        <v>43</v>
      </c>
      <c r="F40" s="16"/>
      <c r="G40" s="26"/>
      <c r="H40" s="25"/>
    </row>
    <row r="41" spans="1:8" s="14" customFormat="1" x14ac:dyDescent="0.25">
      <c r="A41" s="3" t="s">
        <v>57</v>
      </c>
      <c r="B41" s="6" t="s">
        <v>58</v>
      </c>
      <c r="C41" s="2" t="s">
        <v>19</v>
      </c>
      <c r="D41" s="5">
        <v>55.67</v>
      </c>
      <c r="E41" s="3" t="s">
        <v>43</v>
      </c>
      <c r="F41" s="16"/>
      <c r="G41" s="26"/>
      <c r="H41" s="25"/>
    </row>
    <row r="42" spans="1:8" s="14" customFormat="1" x14ac:dyDescent="0.25">
      <c r="A42" s="3" t="s">
        <v>57</v>
      </c>
      <c r="B42" s="6" t="s">
        <v>58</v>
      </c>
      <c r="C42" s="2" t="s">
        <v>19</v>
      </c>
      <c r="D42" s="5">
        <v>55.67</v>
      </c>
      <c r="E42" s="3" t="s">
        <v>43</v>
      </c>
      <c r="F42" s="16"/>
      <c r="G42" s="26"/>
      <c r="H42" s="25"/>
    </row>
    <row r="43" spans="1:8" s="14" customFormat="1" x14ac:dyDescent="0.25">
      <c r="A43" s="3" t="s">
        <v>57</v>
      </c>
      <c r="B43" s="6" t="s">
        <v>58</v>
      </c>
      <c r="C43" s="2" t="s">
        <v>19</v>
      </c>
      <c r="D43" s="5">
        <v>55.67</v>
      </c>
      <c r="E43" s="3" t="s">
        <v>43</v>
      </c>
      <c r="F43" s="16"/>
      <c r="G43" s="26"/>
      <c r="H43" s="25"/>
    </row>
    <row r="44" spans="1:8" s="14" customFormat="1" x14ac:dyDescent="0.25">
      <c r="A44" s="3" t="s">
        <v>57</v>
      </c>
      <c r="B44" s="6" t="s">
        <v>58</v>
      </c>
      <c r="C44" s="2" t="s">
        <v>19</v>
      </c>
      <c r="D44" s="5">
        <v>55.67</v>
      </c>
      <c r="E44" s="3" t="s">
        <v>43</v>
      </c>
      <c r="F44" s="16"/>
      <c r="G44" s="26"/>
      <c r="H44" s="25"/>
    </row>
    <row r="45" spans="1:8" s="14" customFormat="1" x14ac:dyDescent="0.25">
      <c r="A45" s="9" t="s">
        <v>97</v>
      </c>
      <c r="B45" s="20" t="s">
        <v>98</v>
      </c>
      <c r="C45" s="19" t="s">
        <v>99</v>
      </c>
      <c r="D45" s="22">
        <v>8.06</v>
      </c>
      <c r="E45" s="21" t="s">
        <v>25</v>
      </c>
      <c r="F45" s="16"/>
      <c r="G45" s="26"/>
      <c r="H45" s="25"/>
    </row>
    <row r="46" spans="1:8" s="14" customFormat="1" x14ac:dyDescent="0.25">
      <c r="A46" s="9" t="s">
        <v>97</v>
      </c>
      <c r="B46" s="20" t="s">
        <v>98</v>
      </c>
      <c r="C46" s="19" t="s">
        <v>99</v>
      </c>
      <c r="D46" s="22">
        <v>1369.75</v>
      </c>
      <c r="E46" s="27" t="s">
        <v>34</v>
      </c>
      <c r="F46" s="16"/>
      <c r="G46" s="26"/>
      <c r="H46" s="25"/>
    </row>
    <row r="47" spans="1:8" s="14" customFormat="1" x14ac:dyDescent="0.25">
      <c r="A47" s="9" t="s">
        <v>44</v>
      </c>
      <c r="B47" s="20" t="s">
        <v>45</v>
      </c>
      <c r="C47" s="19" t="s">
        <v>46</v>
      </c>
      <c r="D47" s="22">
        <v>201.62</v>
      </c>
      <c r="E47" s="9" t="s">
        <v>18</v>
      </c>
      <c r="F47" s="16"/>
      <c r="G47" s="26"/>
      <c r="H47" s="25"/>
    </row>
    <row r="48" spans="1:8" s="14" customFormat="1" x14ac:dyDescent="0.25">
      <c r="A48" s="29" t="s">
        <v>100</v>
      </c>
      <c r="B48" s="20" t="s">
        <v>101</v>
      </c>
      <c r="C48" s="19" t="s">
        <v>102</v>
      </c>
      <c r="D48" s="23">
        <v>478.13</v>
      </c>
      <c r="E48" s="21" t="s">
        <v>47</v>
      </c>
      <c r="F48" s="16"/>
      <c r="G48" s="26"/>
      <c r="H48" s="25"/>
    </row>
    <row r="49" spans="1:8" s="14" customFormat="1" x14ac:dyDescent="0.25">
      <c r="A49" s="21" t="s">
        <v>51</v>
      </c>
      <c r="B49" s="20" t="s">
        <v>16</v>
      </c>
      <c r="C49" s="19" t="s">
        <v>16</v>
      </c>
      <c r="D49" s="22">
        <v>102.85</v>
      </c>
      <c r="E49" s="21" t="s">
        <v>18</v>
      </c>
      <c r="F49" s="16"/>
      <c r="G49" s="26"/>
      <c r="H49" s="25"/>
    </row>
    <row r="50" spans="1:8" s="14" customFormat="1" x14ac:dyDescent="0.25">
      <c r="A50" s="21" t="s">
        <v>51</v>
      </c>
      <c r="B50" s="20" t="s">
        <v>16</v>
      </c>
      <c r="C50" s="19" t="s">
        <v>16</v>
      </c>
      <c r="D50" s="22">
        <v>411.65</v>
      </c>
      <c r="E50" s="21" t="s">
        <v>18</v>
      </c>
      <c r="F50" s="16"/>
      <c r="G50" s="26"/>
      <c r="H50" s="25"/>
    </row>
    <row r="51" spans="1:8" s="14" customFormat="1" x14ac:dyDescent="0.25">
      <c r="A51" s="41" t="s">
        <v>75</v>
      </c>
      <c r="B51" s="56" t="s">
        <v>16</v>
      </c>
      <c r="C51" s="55" t="s">
        <v>16</v>
      </c>
      <c r="D51" s="42">
        <v>366</v>
      </c>
      <c r="E51" s="21" t="s">
        <v>76</v>
      </c>
      <c r="F51" s="16"/>
      <c r="G51" s="26"/>
      <c r="H51" s="25"/>
    </row>
    <row r="52" spans="1:8" s="14" customFormat="1" x14ac:dyDescent="0.25">
      <c r="A52" s="54" t="s">
        <v>65</v>
      </c>
      <c r="B52" s="6" t="s">
        <v>66</v>
      </c>
      <c r="C52" s="2" t="s">
        <v>22</v>
      </c>
      <c r="D52" s="7">
        <v>30</v>
      </c>
      <c r="E52" s="3" t="s">
        <v>69</v>
      </c>
      <c r="F52" s="16"/>
      <c r="G52" s="26"/>
      <c r="H52" s="25"/>
    </row>
    <row r="53" spans="1:8" s="14" customFormat="1" x14ac:dyDescent="0.25">
      <c r="A53" s="21" t="s">
        <v>60</v>
      </c>
      <c r="B53" s="20" t="s">
        <v>61</v>
      </c>
      <c r="C53" s="19" t="s">
        <v>19</v>
      </c>
      <c r="D53" s="22">
        <v>528.69000000000005</v>
      </c>
      <c r="E53" s="21" t="s">
        <v>18</v>
      </c>
      <c r="F53" s="16"/>
      <c r="G53" s="26"/>
      <c r="H53" s="25"/>
    </row>
    <row r="54" spans="1:8" s="14" customFormat="1" x14ac:dyDescent="0.25">
      <c r="A54" s="1" t="s">
        <v>63</v>
      </c>
      <c r="B54" s="6" t="s">
        <v>64</v>
      </c>
      <c r="C54" s="2" t="s">
        <v>14</v>
      </c>
      <c r="D54" s="5">
        <v>355.5</v>
      </c>
      <c r="E54" s="1" t="s">
        <v>40</v>
      </c>
      <c r="F54" s="16"/>
      <c r="G54" s="26"/>
      <c r="H54" s="25"/>
    </row>
    <row r="55" spans="1:8" s="14" customFormat="1" x14ac:dyDescent="0.25">
      <c r="A55" s="21" t="s">
        <v>1</v>
      </c>
      <c r="B55" s="20" t="s">
        <v>24</v>
      </c>
      <c r="C55" s="19" t="s">
        <v>14</v>
      </c>
      <c r="D55" s="23">
        <v>1.66</v>
      </c>
      <c r="E55" s="49" t="s">
        <v>59</v>
      </c>
      <c r="F55" s="16"/>
      <c r="G55" s="26"/>
      <c r="H55" s="25"/>
    </row>
    <row r="56" spans="1:8" s="14" customFormat="1" x14ac:dyDescent="0.25">
      <c r="A56" s="1" t="s">
        <v>67</v>
      </c>
      <c r="B56" s="6" t="s">
        <v>68</v>
      </c>
      <c r="C56" s="2" t="s">
        <v>19</v>
      </c>
      <c r="D56" s="5">
        <v>26.5</v>
      </c>
      <c r="E56" s="3" t="s">
        <v>69</v>
      </c>
      <c r="F56" s="16"/>
      <c r="G56" s="26"/>
      <c r="H56" s="25"/>
    </row>
    <row r="57" spans="1:8" s="14" customFormat="1" x14ac:dyDescent="0.25">
      <c r="A57" s="1" t="s">
        <v>63</v>
      </c>
      <c r="B57" s="6" t="s">
        <v>64</v>
      </c>
      <c r="C57" s="2" t="s">
        <v>14</v>
      </c>
      <c r="D57" s="5">
        <v>205.45</v>
      </c>
      <c r="E57" s="1" t="s">
        <v>40</v>
      </c>
      <c r="F57" s="16"/>
      <c r="G57" s="26"/>
      <c r="H57" s="25"/>
    </row>
    <row r="58" spans="1:8" s="14" customFormat="1" x14ac:dyDescent="0.25">
      <c r="A58" s="45" t="s">
        <v>36</v>
      </c>
      <c r="B58" s="46" t="s">
        <v>37</v>
      </c>
      <c r="C58" s="47" t="s">
        <v>38</v>
      </c>
      <c r="D58" s="48">
        <v>130.04</v>
      </c>
      <c r="E58" s="9" t="s">
        <v>31</v>
      </c>
      <c r="F58" s="16"/>
      <c r="G58" s="26"/>
      <c r="H58" s="25"/>
    </row>
    <row r="59" spans="1:8" s="14" customFormat="1" x14ac:dyDescent="0.25">
      <c r="A59" s="21" t="s">
        <v>29</v>
      </c>
      <c r="B59" s="20" t="s">
        <v>30</v>
      </c>
      <c r="C59" s="19" t="s">
        <v>14</v>
      </c>
      <c r="D59" s="22">
        <v>2385.7399999999998</v>
      </c>
      <c r="E59" s="21" t="s">
        <v>31</v>
      </c>
      <c r="F59" s="16"/>
      <c r="G59" s="26"/>
      <c r="H59" s="25"/>
    </row>
    <row r="60" spans="1:8" s="14" customFormat="1" x14ac:dyDescent="0.25">
      <c r="A60" s="71" t="s">
        <v>103</v>
      </c>
      <c r="B60" s="64" t="s">
        <v>104</v>
      </c>
      <c r="C60" s="62" t="s">
        <v>22</v>
      </c>
      <c r="D60" s="60">
        <v>43</v>
      </c>
      <c r="E60" s="27" t="s">
        <v>34</v>
      </c>
      <c r="F60" s="16"/>
      <c r="G60" s="26"/>
      <c r="H60" s="25"/>
    </row>
    <row r="61" spans="1:8" s="14" customFormat="1" x14ac:dyDescent="0.25">
      <c r="A61" s="72"/>
      <c r="B61" s="65"/>
      <c r="C61" s="63"/>
      <c r="D61" s="61"/>
      <c r="E61" s="21" t="s">
        <v>47</v>
      </c>
      <c r="F61" s="16"/>
      <c r="G61" s="26"/>
      <c r="H61" s="25"/>
    </row>
    <row r="62" spans="1:8" s="14" customFormat="1" x14ac:dyDescent="0.25">
      <c r="A62" s="21" t="s">
        <v>32</v>
      </c>
      <c r="B62" s="20" t="s">
        <v>33</v>
      </c>
      <c r="C62" s="19" t="s">
        <v>14</v>
      </c>
      <c r="D62" s="22">
        <v>1346.21</v>
      </c>
      <c r="E62" s="21" t="s">
        <v>31</v>
      </c>
      <c r="F62" s="16"/>
      <c r="G62" s="26"/>
      <c r="H62" s="25"/>
    </row>
    <row r="63" spans="1:8" s="14" customFormat="1" x14ac:dyDescent="0.25">
      <c r="A63" s="21" t="s">
        <v>48</v>
      </c>
      <c r="B63" s="20" t="s">
        <v>49</v>
      </c>
      <c r="C63" s="19" t="s">
        <v>50</v>
      </c>
      <c r="D63" s="22">
        <v>780.03</v>
      </c>
      <c r="E63" s="21" t="s">
        <v>40</v>
      </c>
      <c r="F63" s="16"/>
      <c r="G63" s="26"/>
      <c r="H63" s="25"/>
    </row>
    <row r="64" spans="1:8" s="14" customFormat="1" x14ac:dyDescent="0.25">
      <c r="A64" s="43" t="s">
        <v>105</v>
      </c>
      <c r="B64" s="50" t="s">
        <v>106</v>
      </c>
      <c r="C64" s="51" t="s">
        <v>19</v>
      </c>
      <c r="D64" s="44">
        <v>7.8</v>
      </c>
      <c r="E64" s="3" t="s">
        <v>69</v>
      </c>
      <c r="F64" s="16"/>
      <c r="G64" s="26"/>
      <c r="H64" s="25"/>
    </row>
    <row r="65" spans="1:5" x14ac:dyDescent="0.25">
      <c r="A65" s="1" t="s">
        <v>67</v>
      </c>
      <c r="B65" s="6" t="s">
        <v>68</v>
      </c>
      <c r="C65" s="2" t="s">
        <v>19</v>
      </c>
      <c r="D65" s="5">
        <v>12</v>
      </c>
      <c r="E65" s="3" t="s">
        <v>69</v>
      </c>
    </row>
    <row r="66" spans="1:5" x14ac:dyDescent="0.25">
      <c r="A66" s="75" t="s">
        <v>67</v>
      </c>
      <c r="B66" s="77" t="s">
        <v>68</v>
      </c>
      <c r="C66" s="73" t="s">
        <v>19</v>
      </c>
      <c r="D66" s="79">
        <v>129.93</v>
      </c>
      <c r="E66" s="1" t="s">
        <v>40</v>
      </c>
    </row>
    <row r="67" spans="1:5" x14ac:dyDescent="0.25">
      <c r="A67" s="76"/>
      <c r="B67" s="78"/>
      <c r="C67" s="74"/>
      <c r="D67" s="80"/>
      <c r="E67" s="27" t="s">
        <v>34</v>
      </c>
    </row>
    <row r="68" spans="1:5" x14ac:dyDescent="0.25">
      <c r="A68" s="21" t="s">
        <v>86</v>
      </c>
      <c r="B68" s="20" t="s">
        <v>87</v>
      </c>
      <c r="C68" s="19" t="s">
        <v>22</v>
      </c>
      <c r="D68" s="22">
        <v>26.65</v>
      </c>
      <c r="E68" s="9" t="s">
        <v>69</v>
      </c>
    </row>
    <row r="69" spans="1:5" x14ac:dyDescent="0.25">
      <c r="A69" s="24" t="s">
        <v>79</v>
      </c>
      <c r="B69" s="31"/>
      <c r="C69" s="32"/>
      <c r="D69" s="33">
        <f>SUM(D8:D68)</f>
        <v>16466.920000000002</v>
      </c>
      <c r="E69" s="24"/>
    </row>
  </sheetData>
  <mergeCells count="18">
    <mergeCell ref="A60:A61"/>
    <mergeCell ref="B60:B61"/>
    <mergeCell ref="C60:C61"/>
    <mergeCell ref="D60:D61"/>
    <mergeCell ref="A66:A67"/>
    <mergeCell ref="B66:B67"/>
    <mergeCell ref="C66:C67"/>
    <mergeCell ref="D66:D67"/>
    <mergeCell ref="A26:A27"/>
    <mergeCell ref="B26:B27"/>
    <mergeCell ref="C26:C27"/>
    <mergeCell ref="D26:D27"/>
    <mergeCell ref="A28:A29"/>
    <mergeCell ref="B28:B29"/>
    <mergeCell ref="C28:C29"/>
    <mergeCell ref="D28:D29"/>
    <mergeCell ref="G6:H6"/>
    <mergeCell ref="A6:D6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2025-12-19T13:06:31Z</dcterms:modified>
</cp:coreProperties>
</file>