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58" i="1"/>
  <c r="G11" i="1" l="1"/>
  <c r="G8" i="1" l="1"/>
</calcChain>
</file>

<file path=xl/sharedStrings.xml><?xml version="1.0" encoding="utf-8"?>
<sst xmlns="http://schemas.openxmlformats.org/spreadsheetml/2006/main" count="215" uniqueCount="91">
  <si>
    <t xml:space="preserve">Atesti, vl. Mario Tomić                           </t>
  </si>
  <si>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</si>
  <si>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</si>
  <si>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</si>
  <si>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</si>
  <si>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</si>
  <si>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</si>
  <si>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</si>
  <si>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</si>
  <si>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</si>
  <si>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</si>
  <si>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</si>
  <si>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</si>
  <si>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</si>
  <si>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</si>
  <si>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</si>
  <si>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</si>
  <si>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</si>
  <si>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3239 Ostale usluge</t>
  </si>
  <si>
    <t>Koprivnica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</si>
  <si>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</si>
  <si>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</si>
  <si>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</si>
  <si>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</si>
  <si>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</si>
  <si>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</si>
  <si>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</si>
  <si>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</si>
  <si>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</si>
  <si>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</si>
  <si>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</si>
  <si>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</si>
  <si>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</si>
  <si>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</si>
  <si>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Podravka d.d.      </t>
  </si>
  <si>
    <t>18928523252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</si>
  <si>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</si>
  <si>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</si>
  <si>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</si>
  <si>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</si>
  <si>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</si>
  <si>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</si>
  <si>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</si>
  <si>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</si>
  <si>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</si>
  <si>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</si>
  <si>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</si>
  <si>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</si>
  <si>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</si>
  <si>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</si>
  <si>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</si>
  <si>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3293 Reprezentacija</t>
  </si>
  <si>
    <t>Violeta d.o.o.</t>
  </si>
  <si>
    <t>62874063131</t>
  </si>
  <si>
    <t>Sveti Ivan Zelina</t>
  </si>
  <si>
    <t>3224 Materijal i dijelovi za tekuće i inv. održavanje</t>
  </si>
  <si>
    <t>Dukat d.d.</t>
  </si>
  <si>
    <t>25457712630</t>
  </si>
  <si>
    <t xml:space="preserve">Pekara Šafar, vl. Matej Šafar                                      </t>
  </si>
  <si>
    <t xml:space="preserve">KONZUM plus d.o.o.                                </t>
  </si>
  <si>
    <t>62226620908</t>
  </si>
  <si>
    <t xml:space="preserve">LEDO plus d.o.o.  </t>
  </si>
  <si>
    <t>07179054100</t>
  </si>
  <si>
    <t>Pleternički komunalac d.o.o.</t>
  </si>
  <si>
    <t>27675182465</t>
  </si>
  <si>
    <t xml:space="preserve">NOVAK DMD, vl. Danko Novak                        </t>
  </si>
  <si>
    <t>Alca Zagreb d.o.o.</t>
  </si>
  <si>
    <t>58353015102</t>
  </si>
  <si>
    <t>Alles d.o.o.</t>
  </si>
  <si>
    <t>23412849119</t>
  </si>
  <si>
    <t>INFORMACIJE O TROŠENJU SREDSTAVA ZA KOLOVOZ 2025. GODINE</t>
  </si>
  <si>
    <t>INFORMACIJE O TROŠENJU SREDSTAVA ZA KOLOVOZ 2025. GODINE - KATEGORIJA 2</t>
  </si>
  <si>
    <t>Ukupno za kolovoz 2025. godine</t>
  </si>
  <si>
    <t>Podravska banka d.d.</t>
  </si>
  <si>
    <t>97326283154</t>
  </si>
  <si>
    <t>3431 Bankarske usluge i usluge platnog prometa</t>
  </si>
  <si>
    <t>Ezerka oprema d.o.o.</t>
  </si>
  <si>
    <t>96169540207</t>
  </si>
  <si>
    <t>Ustanova za zdravstvenu skrb INTERMED</t>
  </si>
  <si>
    <t>19450012975</t>
  </si>
  <si>
    <t>MESNA INDUSTRIJA BRACA PIVAC d.o.o.</t>
  </si>
  <si>
    <t>28128148322</t>
  </si>
  <si>
    <t>Vrgorac</t>
  </si>
  <si>
    <t>TO-MA PVC STOLARIJA D.O.O.</t>
  </si>
  <si>
    <t>77657796100</t>
  </si>
  <si>
    <t>Obrt DALARM, vl. Dražen Pavlović</t>
  </si>
  <si>
    <t>COLOR TRGOVINA d.o.o.</t>
  </si>
  <si>
    <t>44543107610</t>
  </si>
  <si>
    <t>NOVA d.o.o.</t>
  </si>
  <si>
    <t>87026302228</t>
  </si>
  <si>
    <t>3238 Računalne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</si>
</sst>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164" fontId="0" fillId="0" borderId="4" xfId="0" applyNumberFormat="1" applyFill="1" applyBorder="1"/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workbookViewId="0">
      <selection activeCell="G19" sqref="G19"/>
    </sheetView>
  </sheetViews>
  <sheetFormatPr defaultRowHeight="15" x14ac:dyDescent="0.25"/>
  <cols>
    <col min="1" max="1" width="45.5703125" style="16" customWidth="1"/>
    <col min="2" max="2" width="17.85546875" style="17" customWidth="1"/>
    <col min="3" max="3" width="22.7109375" style="18" customWidth="1"/>
    <col min="4" max="4" width="18.28515625" style="19" customWidth="1"/>
    <col min="5" max="5" width="49.5703125" style="16" customWidth="1"/>
    <col min="6" max="6" width="10.5703125" style="20" bestFit="1" customWidth="1"/>
    <col min="7" max="7" width="24.42578125" style="34" customWidth="1"/>
    <col min="8" max="8" width="39" style="16" customWidth="1"/>
    <col min="9" max="9" width="10.5703125" style="16" bestFit="1" customWidth="1"/>
    <col min="10" max="10" width="9.5703125" style="16" bestFit="1" customWidth="1"/>
    <col min="11" max="16384" width="9.140625" style="16"/>
  </cols>
  <sheetData>
    <row r="1" spans="1:8" x14ac:dyDescent="0.25">
      <c r="A1" s="16" t="s">
        <v>7</v>
      </c>
      <c r="G1" s="16" t="s">
        <v>7</v>
      </c>
      <c r="H1" s="38"/>
    </row>
    <row r="2" spans="1:8" x14ac:dyDescent="0.25">
      <c r="A2" s="16" t="s">
        <v>8</v>
      </c>
      <c r="G2" s="16" t="s">
        <v>8</v>
      </c>
      <c r="H2" s="38"/>
    </row>
    <row r="3" spans="1:8" x14ac:dyDescent="0.25">
      <c r="A3" s="16" t="s">
        <v>9</v>
      </c>
      <c r="G3" s="16" t="s">
        <v>9</v>
      </c>
      <c r="H3" s="38"/>
    </row>
    <row r="4" spans="1:8" x14ac:dyDescent="0.25">
      <c r="A4" s="16" t="s">
        <v>10</v>
      </c>
      <c r="G4" s="16" t="s">
        <v>10</v>
      </c>
      <c r="H4" s="38"/>
    </row>
    <row r="5" spans="1:8" x14ac:dyDescent="0.25">
      <c r="A5" s="38"/>
      <c r="B5" s="39"/>
      <c r="C5" s="32"/>
      <c r="D5" s="40"/>
      <c r="E5" s="38"/>
      <c r="G5" s="42"/>
      <c r="H5" s="38"/>
    </row>
    <row r="6" spans="1:8" ht="29.25" customHeight="1" x14ac:dyDescent="0.25">
      <c r="A6" s="60" t="s">
        <v>70</v>
      </c>
      <c r="B6" s="60"/>
      <c r="C6" s="60"/>
      <c r="D6" s="60"/>
      <c r="E6" s="21" t="s">
        <v>11</v>
      </c>
      <c r="F6" s="22"/>
      <c r="G6" s="58" t="s">
        <v>71</v>
      </c>
      <c r="H6" s="59"/>
    </row>
    <row r="7" spans="1:8" s="18" customFormat="1" x14ac:dyDescent="0.25">
      <c r="A7" s="36" t="s">
        <v>3</v>
      </c>
      <c r="B7" s="35" t="s">
        <v>4</v>
      </c>
      <c r="C7" s="36" t="s">
        <v>5</v>
      </c>
      <c r="D7" s="41" t="s">
        <v>16</v>
      </c>
      <c r="E7" s="36" t="s">
        <v>6</v>
      </c>
      <c r="F7" s="20"/>
      <c r="G7" s="5" t="s">
        <v>16</v>
      </c>
      <c r="H7" s="3" t="s">
        <v>6</v>
      </c>
    </row>
    <row r="8" spans="1:8" s="18" customFormat="1" x14ac:dyDescent="0.25">
      <c r="A8" s="25" t="s">
        <v>73</v>
      </c>
      <c r="B8" s="24" t="s">
        <v>74</v>
      </c>
      <c r="C8" s="23" t="s">
        <v>19</v>
      </c>
      <c r="D8" s="26">
        <v>113.04</v>
      </c>
      <c r="E8" s="25" t="s">
        <v>75</v>
      </c>
      <c r="F8" s="20"/>
      <c r="G8" s="9">
        <f>520+585+437.99</f>
        <v>1542.99</v>
      </c>
      <c r="H8" s="11" t="s">
        <v>12</v>
      </c>
    </row>
    <row r="9" spans="1:8" s="18" customFormat="1" x14ac:dyDescent="0.25">
      <c r="A9" s="25" t="s">
        <v>76</v>
      </c>
      <c r="B9" s="24" t="s">
        <v>77</v>
      </c>
      <c r="C9" s="23" t="s">
        <v>15</v>
      </c>
      <c r="D9" s="26">
        <v>1697.03</v>
      </c>
      <c r="E9" s="31" t="s">
        <v>38</v>
      </c>
      <c r="F9" s="20"/>
      <c r="G9" s="15">
        <v>89440.75</v>
      </c>
      <c r="H9" s="12" t="s">
        <v>13</v>
      </c>
    </row>
    <row r="10" spans="1:8" s="18" customFormat="1" x14ac:dyDescent="0.25">
      <c r="A10" s="11" t="s">
        <v>48</v>
      </c>
      <c r="B10" s="24" t="s">
        <v>49</v>
      </c>
      <c r="C10" s="23" t="s">
        <v>50</v>
      </c>
      <c r="D10" s="26">
        <v>213.65</v>
      </c>
      <c r="E10" s="11" t="s">
        <v>20</v>
      </c>
      <c r="F10" s="20"/>
      <c r="G10" s="15">
        <v>13190.4</v>
      </c>
      <c r="H10" s="12" t="s">
        <v>14</v>
      </c>
    </row>
    <row r="11" spans="1:8" s="18" customFormat="1" x14ac:dyDescent="0.25">
      <c r="A11" s="25" t="s">
        <v>56</v>
      </c>
      <c r="B11" s="24" t="s">
        <v>57</v>
      </c>
      <c r="C11" s="23" t="s">
        <v>15</v>
      </c>
      <c r="D11" s="26">
        <v>442.46</v>
      </c>
      <c r="E11" s="25" t="s">
        <v>20</v>
      </c>
      <c r="F11" s="20"/>
      <c r="G11" s="10">
        <f>4261.29+4403.32</f>
        <v>8664.61</v>
      </c>
      <c r="H11" s="13" t="s">
        <v>39</v>
      </c>
    </row>
    <row r="12" spans="1:8" s="18" customFormat="1" x14ac:dyDescent="0.25">
      <c r="A12" s="4" t="s">
        <v>63</v>
      </c>
      <c r="B12" s="7" t="s">
        <v>64</v>
      </c>
      <c r="C12" s="3" t="s">
        <v>24</v>
      </c>
      <c r="D12" s="8">
        <v>1137.5</v>
      </c>
      <c r="E12" s="4" t="s">
        <v>43</v>
      </c>
      <c r="F12" s="20"/>
      <c r="G12" s="14">
        <f>SUM(G8:G11)</f>
        <v>112838.75</v>
      </c>
      <c r="H12" s="2" t="s">
        <v>72</v>
      </c>
    </row>
    <row r="13" spans="1:8" s="18" customFormat="1" x14ac:dyDescent="0.25">
      <c r="A13" s="25" t="s">
        <v>52</v>
      </c>
      <c r="B13" s="24" t="s">
        <v>53</v>
      </c>
      <c r="C13" s="23" t="s">
        <v>54</v>
      </c>
      <c r="D13" s="26">
        <v>625.14</v>
      </c>
      <c r="E13" s="25" t="s">
        <v>44</v>
      </c>
      <c r="F13" s="20"/>
      <c r="G13" s="43"/>
      <c r="H13" s="44"/>
    </row>
    <row r="14" spans="1:8" s="18" customFormat="1" x14ac:dyDescent="0.25">
      <c r="A14" s="4" t="s">
        <v>78</v>
      </c>
      <c r="B14" s="7" t="s">
        <v>79</v>
      </c>
      <c r="C14" s="3" t="s">
        <v>21</v>
      </c>
      <c r="D14" s="6">
        <v>56.11</v>
      </c>
      <c r="E14" s="4" t="s">
        <v>47</v>
      </c>
      <c r="F14" s="20"/>
      <c r="G14" s="43"/>
      <c r="H14" s="44"/>
    </row>
    <row r="15" spans="1:8" s="18" customFormat="1" x14ac:dyDescent="0.25">
      <c r="A15" s="25" t="s">
        <v>80</v>
      </c>
      <c r="B15" s="24" t="s">
        <v>81</v>
      </c>
      <c r="C15" s="23" t="s">
        <v>82</v>
      </c>
      <c r="D15" s="26">
        <v>278.70999999999998</v>
      </c>
      <c r="E15" s="4" t="s">
        <v>20</v>
      </c>
      <c r="F15" s="20"/>
      <c r="G15" s="43"/>
      <c r="H15" s="44"/>
    </row>
    <row r="16" spans="1:8" s="18" customFormat="1" x14ac:dyDescent="0.25">
      <c r="A16" s="1" t="s">
        <v>45</v>
      </c>
      <c r="B16" s="7" t="s">
        <v>46</v>
      </c>
      <c r="C16" s="3" t="s">
        <v>21</v>
      </c>
      <c r="D16" s="6">
        <v>73</v>
      </c>
      <c r="E16" s="11" t="s">
        <v>47</v>
      </c>
      <c r="F16" s="20"/>
      <c r="H16" s="29"/>
    </row>
    <row r="17" spans="1:8" s="18" customFormat="1" x14ac:dyDescent="0.25">
      <c r="A17" s="25" t="s">
        <v>58</v>
      </c>
      <c r="B17" s="24" t="s">
        <v>17</v>
      </c>
      <c r="C17" s="23" t="s">
        <v>17</v>
      </c>
      <c r="D17" s="26">
        <v>91.34</v>
      </c>
      <c r="E17" s="25" t="s">
        <v>20</v>
      </c>
      <c r="F17" s="20"/>
      <c r="H17" s="29"/>
    </row>
    <row r="18" spans="1:8" s="18" customFormat="1" x14ac:dyDescent="0.25">
      <c r="A18" s="25" t="s">
        <v>58</v>
      </c>
      <c r="B18" s="24" t="s">
        <v>17</v>
      </c>
      <c r="C18" s="23" t="s">
        <v>17</v>
      </c>
      <c r="D18" s="26">
        <v>331.23</v>
      </c>
      <c r="E18" s="25" t="s">
        <v>20</v>
      </c>
      <c r="F18" s="20"/>
      <c r="G18" s="30"/>
      <c r="H18" s="29"/>
    </row>
    <row r="19" spans="1:8" s="18" customFormat="1" x14ac:dyDescent="0.25">
      <c r="A19" s="1" t="s">
        <v>83</v>
      </c>
      <c r="B19" s="7" t="s">
        <v>84</v>
      </c>
      <c r="C19" s="3" t="s">
        <v>24</v>
      </c>
      <c r="D19" s="6">
        <v>142.5</v>
      </c>
      <c r="E19" s="31" t="s">
        <v>38</v>
      </c>
      <c r="F19" s="20"/>
      <c r="G19" s="30"/>
      <c r="H19" s="29"/>
    </row>
    <row r="20" spans="1:8" s="18" customFormat="1" x14ac:dyDescent="0.25">
      <c r="A20" s="11" t="s">
        <v>48</v>
      </c>
      <c r="B20" s="24" t="s">
        <v>49</v>
      </c>
      <c r="C20" s="23" t="s">
        <v>50</v>
      </c>
      <c r="D20" s="26">
        <v>142.16999999999999</v>
      </c>
      <c r="E20" s="11" t="s">
        <v>20</v>
      </c>
      <c r="F20" s="20"/>
      <c r="G20" s="30"/>
      <c r="H20" s="29"/>
    </row>
    <row r="21" spans="1:8" s="18" customFormat="1" x14ac:dyDescent="0.25">
      <c r="A21" s="25" t="s">
        <v>1</v>
      </c>
      <c r="B21" s="24" t="s">
        <v>30</v>
      </c>
      <c r="C21" s="23" t="s">
        <v>15</v>
      </c>
      <c r="D21" s="26">
        <v>81.48</v>
      </c>
      <c r="E21" s="25" t="s">
        <v>27</v>
      </c>
      <c r="F21" s="20"/>
      <c r="G21" s="30"/>
      <c r="H21" s="29"/>
    </row>
    <row r="22" spans="1:8" s="18" customFormat="1" x14ac:dyDescent="0.25">
      <c r="A22" s="25" t="s">
        <v>1</v>
      </c>
      <c r="B22" s="24" t="s">
        <v>30</v>
      </c>
      <c r="C22" s="23" t="s">
        <v>15</v>
      </c>
      <c r="D22" s="26">
        <v>11.61</v>
      </c>
      <c r="E22" s="25" t="s">
        <v>27</v>
      </c>
      <c r="F22" s="20"/>
      <c r="G22" s="30"/>
      <c r="H22" s="29"/>
    </row>
    <row r="23" spans="1:8" s="18" customFormat="1" x14ac:dyDescent="0.25">
      <c r="A23" s="25" t="s">
        <v>28</v>
      </c>
      <c r="B23" s="24" t="s">
        <v>25</v>
      </c>
      <c r="C23" s="23" t="s">
        <v>21</v>
      </c>
      <c r="D23" s="26">
        <v>143.19</v>
      </c>
      <c r="E23" s="25" t="s">
        <v>23</v>
      </c>
      <c r="F23" s="20"/>
      <c r="G23" s="30"/>
      <c r="H23" s="29"/>
    </row>
    <row r="24" spans="1:8" s="18" customFormat="1" x14ac:dyDescent="0.25">
      <c r="A24" s="25" t="s">
        <v>28</v>
      </c>
      <c r="B24" s="24" t="s">
        <v>25</v>
      </c>
      <c r="C24" s="23" t="s">
        <v>21</v>
      </c>
      <c r="D24" s="26">
        <v>275.18</v>
      </c>
      <c r="E24" s="25" t="s">
        <v>23</v>
      </c>
      <c r="F24" s="20"/>
      <c r="G24" s="30"/>
      <c r="H24" s="29"/>
    </row>
    <row r="25" spans="1:8" s="18" customFormat="1" x14ac:dyDescent="0.25">
      <c r="A25" s="45" t="s">
        <v>0</v>
      </c>
      <c r="B25" s="54" t="s">
        <v>17</v>
      </c>
      <c r="C25" s="55" t="s">
        <v>17</v>
      </c>
      <c r="D25" s="46">
        <v>166</v>
      </c>
      <c r="E25" s="25" t="s">
        <v>18</v>
      </c>
      <c r="F25" s="20"/>
      <c r="G25" s="30"/>
      <c r="H25" s="29"/>
    </row>
    <row r="26" spans="1:8" s="18" customFormat="1" x14ac:dyDescent="0.25">
      <c r="A26" s="61" t="s">
        <v>68</v>
      </c>
      <c r="B26" s="63" t="s">
        <v>69</v>
      </c>
      <c r="C26" s="65" t="s">
        <v>21</v>
      </c>
      <c r="D26" s="67">
        <v>107.9</v>
      </c>
      <c r="E26" s="31" t="s">
        <v>38</v>
      </c>
      <c r="F26" s="20"/>
      <c r="G26" s="30"/>
      <c r="H26" s="29"/>
    </row>
    <row r="27" spans="1:8" s="18" customFormat="1" x14ac:dyDescent="0.25">
      <c r="A27" s="62"/>
      <c r="B27" s="64"/>
      <c r="C27" s="66"/>
      <c r="D27" s="68"/>
      <c r="E27" s="1" t="s">
        <v>44</v>
      </c>
      <c r="F27" s="20"/>
      <c r="G27" s="30"/>
      <c r="H27" s="29"/>
    </row>
    <row r="28" spans="1:8" s="18" customFormat="1" x14ac:dyDescent="0.25">
      <c r="A28" s="25" t="s">
        <v>29</v>
      </c>
      <c r="B28" s="24" t="s">
        <v>22</v>
      </c>
      <c r="C28" s="23" t="s">
        <v>21</v>
      </c>
      <c r="D28" s="26">
        <v>5.25</v>
      </c>
      <c r="E28" s="25" t="s">
        <v>23</v>
      </c>
      <c r="F28" s="20"/>
      <c r="G28" s="30"/>
      <c r="H28" s="29"/>
    </row>
    <row r="29" spans="1:8" s="18" customFormat="1" x14ac:dyDescent="0.25">
      <c r="A29" s="25" t="s">
        <v>29</v>
      </c>
      <c r="B29" s="24" t="s">
        <v>22</v>
      </c>
      <c r="C29" s="23" t="s">
        <v>21</v>
      </c>
      <c r="D29" s="26">
        <v>62.6</v>
      </c>
      <c r="E29" s="25" t="s">
        <v>23</v>
      </c>
      <c r="F29" s="20"/>
      <c r="G29" s="30"/>
      <c r="H29" s="29"/>
    </row>
    <row r="30" spans="1:8" s="18" customFormat="1" x14ac:dyDescent="0.25">
      <c r="A30" s="25" t="s">
        <v>29</v>
      </c>
      <c r="B30" s="24" t="s">
        <v>22</v>
      </c>
      <c r="C30" s="23" t="s">
        <v>21</v>
      </c>
      <c r="D30" s="26">
        <v>334.74</v>
      </c>
      <c r="E30" s="25" t="s">
        <v>23</v>
      </c>
      <c r="F30" s="20"/>
      <c r="G30" s="30"/>
      <c r="H30" s="29"/>
    </row>
    <row r="31" spans="1:8" s="18" customFormat="1" x14ac:dyDescent="0.25">
      <c r="A31" s="25" t="s">
        <v>29</v>
      </c>
      <c r="B31" s="24" t="s">
        <v>22</v>
      </c>
      <c r="C31" s="23" t="s">
        <v>21</v>
      </c>
      <c r="D31" s="26">
        <v>35.31</v>
      </c>
      <c r="E31" s="25" t="s">
        <v>23</v>
      </c>
      <c r="F31" s="20"/>
      <c r="G31" s="30"/>
      <c r="H31" s="29"/>
    </row>
    <row r="32" spans="1:8" s="18" customFormat="1" x14ac:dyDescent="0.25">
      <c r="A32" s="25" t="s">
        <v>2</v>
      </c>
      <c r="B32" s="24" t="s">
        <v>26</v>
      </c>
      <c r="C32" s="23" t="s">
        <v>15</v>
      </c>
      <c r="D32" s="27">
        <v>1.66</v>
      </c>
      <c r="E32" s="57" t="s">
        <v>90</v>
      </c>
      <c r="F32" s="20"/>
      <c r="G32" s="30"/>
      <c r="H32" s="29"/>
    </row>
    <row r="33" spans="1:8" s="18" customFormat="1" x14ac:dyDescent="0.25">
      <c r="A33" s="25" t="s">
        <v>36</v>
      </c>
      <c r="B33" s="24" t="s">
        <v>37</v>
      </c>
      <c r="C33" s="23" t="s">
        <v>15</v>
      </c>
      <c r="D33" s="26">
        <v>132.12</v>
      </c>
      <c r="E33" s="25" t="s">
        <v>33</v>
      </c>
      <c r="F33" s="20"/>
      <c r="G33" s="30"/>
      <c r="H33" s="29"/>
    </row>
    <row r="34" spans="1:8" s="18" customFormat="1" x14ac:dyDescent="0.25">
      <c r="A34" s="50" t="s">
        <v>40</v>
      </c>
      <c r="B34" s="51" t="s">
        <v>41</v>
      </c>
      <c r="C34" s="52" t="s">
        <v>42</v>
      </c>
      <c r="D34" s="53">
        <v>32.68</v>
      </c>
      <c r="E34" s="11" t="s">
        <v>33</v>
      </c>
      <c r="F34" s="20"/>
      <c r="G34" s="30"/>
      <c r="H34" s="29"/>
    </row>
    <row r="35" spans="1:8" s="18" customFormat="1" x14ac:dyDescent="0.25">
      <c r="A35" s="33" t="s">
        <v>61</v>
      </c>
      <c r="B35" s="24" t="s">
        <v>62</v>
      </c>
      <c r="C35" s="23" t="s">
        <v>15</v>
      </c>
      <c r="D35" s="27">
        <v>432.88</v>
      </c>
      <c r="E35" s="11" t="s">
        <v>20</v>
      </c>
      <c r="F35" s="20"/>
      <c r="G35" s="30"/>
      <c r="H35" s="29"/>
    </row>
    <row r="36" spans="1:8" s="18" customFormat="1" x14ac:dyDescent="0.25">
      <c r="A36" s="33" t="s">
        <v>61</v>
      </c>
      <c r="B36" s="24" t="s">
        <v>62</v>
      </c>
      <c r="C36" s="23" t="s">
        <v>15</v>
      </c>
      <c r="D36" s="27">
        <v>227.2</v>
      </c>
      <c r="E36" s="11" t="s">
        <v>20</v>
      </c>
      <c r="F36" s="20"/>
      <c r="G36" s="30"/>
      <c r="H36" s="29"/>
    </row>
    <row r="37" spans="1:8" s="18" customFormat="1" x14ac:dyDescent="0.25">
      <c r="A37" s="25" t="s">
        <v>31</v>
      </c>
      <c r="B37" s="24" t="s">
        <v>32</v>
      </c>
      <c r="C37" s="23" t="s">
        <v>15</v>
      </c>
      <c r="D37" s="26">
        <v>2267.91</v>
      </c>
      <c r="E37" s="25" t="s">
        <v>33</v>
      </c>
      <c r="F37" s="20"/>
      <c r="G37" s="30"/>
      <c r="H37" s="29"/>
    </row>
    <row r="38" spans="1:8" s="18" customFormat="1" x14ac:dyDescent="0.25">
      <c r="A38" s="1" t="s">
        <v>85</v>
      </c>
      <c r="B38" s="7" t="s">
        <v>17</v>
      </c>
      <c r="C38" s="3" t="s">
        <v>17</v>
      </c>
      <c r="D38" s="6">
        <v>225</v>
      </c>
      <c r="E38" s="4" t="s">
        <v>43</v>
      </c>
      <c r="F38" s="20"/>
      <c r="G38" s="30"/>
      <c r="H38" s="29"/>
    </row>
    <row r="39" spans="1:8" s="18" customFormat="1" x14ac:dyDescent="0.25">
      <c r="A39" s="25" t="s">
        <v>29</v>
      </c>
      <c r="B39" s="24" t="s">
        <v>22</v>
      </c>
      <c r="C39" s="23" t="s">
        <v>21</v>
      </c>
      <c r="D39" s="26">
        <v>160.16</v>
      </c>
      <c r="E39" s="25" t="s">
        <v>23</v>
      </c>
      <c r="F39" s="20"/>
      <c r="G39" s="30"/>
      <c r="H39" s="29"/>
    </row>
    <row r="40" spans="1:8" s="18" customFormat="1" x14ac:dyDescent="0.25">
      <c r="A40" s="78" t="s">
        <v>59</v>
      </c>
      <c r="B40" s="75" t="s">
        <v>60</v>
      </c>
      <c r="C40" s="72" t="s">
        <v>15</v>
      </c>
      <c r="D40" s="69">
        <v>229.65</v>
      </c>
      <c r="E40" s="25" t="s">
        <v>44</v>
      </c>
      <c r="F40" s="20"/>
      <c r="G40" s="30"/>
      <c r="H40" s="29"/>
    </row>
    <row r="41" spans="1:8" s="18" customFormat="1" x14ac:dyDescent="0.25">
      <c r="A41" s="79"/>
      <c r="B41" s="76"/>
      <c r="C41" s="73"/>
      <c r="D41" s="70"/>
      <c r="E41" s="25" t="s">
        <v>51</v>
      </c>
      <c r="F41" s="20"/>
      <c r="G41" s="30"/>
      <c r="H41" s="29"/>
    </row>
    <row r="42" spans="1:8" s="18" customFormat="1" x14ac:dyDescent="0.25">
      <c r="A42" s="80"/>
      <c r="B42" s="77"/>
      <c r="C42" s="74"/>
      <c r="D42" s="71"/>
      <c r="E42" s="25" t="s">
        <v>20</v>
      </c>
      <c r="F42" s="20"/>
      <c r="G42" s="30"/>
      <c r="H42" s="29"/>
    </row>
    <row r="43" spans="1:8" s="18" customFormat="1" x14ac:dyDescent="0.25">
      <c r="A43" s="1" t="s">
        <v>66</v>
      </c>
      <c r="B43" s="7" t="s">
        <v>67</v>
      </c>
      <c r="C43" s="3" t="s">
        <v>15</v>
      </c>
      <c r="D43" s="6">
        <v>463.17</v>
      </c>
      <c r="E43" s="1" t="s">
        <v>44</v>
      </c>
      <c r="F43" s="20"/>
      <c r="G43" s="30"/>
      <c r="H43" s="29"/>
    </row>
    <row r="44" spans="1:8" s="18" customFormat="1" x14ac:dyDescent="0.25">
      <c r="A44" s="25" t="s">
        <v>56</v>
      </c>
      <c r="B44" s="24" t="s">
        <v>57</v>
      </c>
      <c r="C44" s="23" t="s">
        <v>15</v>
      </c>
      <c r="D44" s="26">
        <v>374.78</v>
      </c>
      <c r="E44" s="25" t="s">
        <v>20</v>
      </c>
      <c r="F44" s="20"/>
      <c r="G44" s="30"/>
      <c r="H44" s="29"/>
    </row>
    <row r="45" spans="1:8" s="18" customFormat="1" x14ac:dyDescent="0.25">
      <c r="A45" s="25" t="s">
        <v>58</v>
      </c>
      <c r="B45" s="24" t="s">
        <v>17</v>
      </c>
      <c r="C45" s="23" t="s">
        <v>17</v>
      </c>
      <c r="D45" s="26">
        <v>5.46</v>
      </c>
      <c r="E45" s="25" t="s">
        <v>20</v>
      </c>
      <c r="F45" s="20"/>
      <c r="G45" s="30"/>
      <c r="H45" s="29"/>
    </row>
    <row r="46" spans="1:8" s="18" customFormat="1" x14ac:dyDescent="0.25">
      <c r="A46" s="11" t="s">
        <v>48</v>
      </c>
      <c r="B46" s="24" t="s">
        <v>49</v>
      </c>
      <c r="C46" s="23" t="s">
        <v>50</v>
      </c>
      <c r="D46" s="26">
        <v>317.58</v>
      </c>
      <c r="E46" s="11" t="s">
        <v>20</v>
      </c>
      <c r="F46" s="20"/>
      <c r="G46" s="30"/>
      <c r="H46" s="29"/>
    </row>
    <row r="47" spans="1:8" s="18" customFormat="1" x14ac:dyDescent="0.25">
      <c r="A47" s="1" t="s">
        <v>65</v>
      </c>
      <c r="B47" s="7" t="s">
        <v>17</v>
      </c>
      <c r="C47" s="3" t="s">
        <v>17</v>
      </c>
      <c r="D47" s="6">
        <v>66.150000000000006</v>
      </c>
      <c r="E47" s="1" t="s">
        <v>20</v>
      </c>
      <c r="F47" s="20"/>
      <c r="G47" s="30"/>
      <c r="H47" s="29"/>
    </row>
    <row r="48" spans="1:8" s="18" customFormat="1" x14ac:dyDescent="0.25">
      <c r="A48" s="33" t="s">
        <v>34</v>
      </c>
      <c r="B48" s="24" t="s">
        <v>35</v>
      </c>
      <c r="C48" s="23" t="s">
        <v>19</v>
      </c>
      <c r="D48" s="27">
        <v>189.08</v>
      </c>
      <c r="E48" s="11" t="s">
        <v>20</v>
      </c>
      <c r="F48" s="20"/>
      <c r="G48" s="30"/>
      <c r="H48" s="29"/>
    </row>
    <row r="49" spans="1:8" s="18" customFormat="1" x14ac:dyDescent="0.25">
      <c r="A49" s="33" t="s">
        <v>34</v>
      </c>
      <c r="B49" s="24" t="s">
        <v>35</v>
      </c>
      <c r="C49" s="23" t="s">
        <v>19</v>
      </c>
      <c r="D49" s="27">
        <v>347.05</v>
      </c>
      <c r="E49" s="11" t="s">
        <v>20</v>
      </c>
      <c r="F49" s="20"/>
      <c r="G49" s="30"/>
      <c r="H49" s="29"/>
    </row>
    <row r="50" spans="1:8" s="18" customFormat="1" x14ac:dyDescent="0.25">
      <c r="A50" s="33" t="s">
        <v>34</v>
      </c>
      <c r="B50" s="24" t="s">
        <v>35</v>
      </c>
      <c r="C50" s="23" t="s">
        <v>19</v>
      </c>
      <c r="D50" s="27">
        <v>88.5</v>
      </c>
      <c r="E50" s="11" t="s">
        <v>20</v>
      </c>
      <c r="F50" s="20"/>
      <c r="G50" s="30"/>
      <c r="H50" s="29"/>
    </row>
    <row r="51" spans="1:8" s="18" customFormat="1" x14ac:dyDescent="0.25">
      <c r="A51" s="33" t="s">
        <v>34</v>
      </c>
      <c r="B51" s="24" t="s">
        <v>35</v>
      </c>
      <c r="C51" s="23" t="s">
        <v>19</v>
      </c>
      <c r="D51" s="27">
        <v>473.89</v>
      </c>
      <c r="E51" s="11" t="s">
        <v>20</v>
      </c>
      <c r="F51" s="20"/>
      <c r="G51" s="30"/>
      <c r="H51" s="29"/>
    </row>
    <row r="52" spans="1:8" s="18" customFormat="1" x14ac:dyDescent="0.25">
      <c r="A52" s="4" t="s">
        <v>63</v>
      </c>
      <c r="B52" s="7" t="s">
        <v>64</v>
      </c>
      <c r="C52" s="3" t="s">
        <v>24</v>
      </c>
      <c r="D52" s="8">
        <v>1638.75</v>
      </c>
      <c r="E52" s="4" t="s">
        <v>43</v>
      </c>
      <c r="F52" s="20"/>
      <c r="G52" s="30"/>
      <c r="H52" s="29"/>
    </row>
    <row r="53" spans="1:8" s="18" customFormat="1" x14ac:dyDescent="0.25">
      <c r="A53" s="1" t="s">
        <v>86</v>
      </c>
      <c r="B53" s="7" t="s">
        <v>87</v>
      </c>
      <c r="C53" s="3" t="s">
        <v>21</v>
      </c>
      <c r="D53" s="6">
        <v>10.039999999999999</v>
      </c>
      <c r="E53" s="4" t="s">
        <v>55</v>
      </c>
      <c r="F53" s="20"/>
      <c r="G53" s="30"/>
      <c r="H53" s="29"/>
    </row>
    <row r="54" spans="1:8" s="18" customFormat="1" x14ac:dyDescent="0.25">
      <c r="A54" s="25" t="s">
        <v>80</v>
      </c>
      <c r="B54" s="24" t="s">
        <v>81</v>
      </c>
      <c r="C54" s="23" t="s">
        <v>82</v>
      </c>
      <c r="D54" s="26">
        <v>108.84</v>
      </c>
      <c r="E54" s="4" t="s">
        <v>20</v>
      </c>
      <c r="F54" s="20"/>
      <c r="G54" s="30"/>
      <c r="H54" s="29"/>
    </row>
    <row r="55" spans="1:8" s="18" customFormat="1" x14ac:dyDescent="0.25">
      <c r="A55" s="25" t="s">
        <v>80</v>
      </c>
      <c r="B55" s="24" t="s">
        <v>81</v>
      </c>
      <c r="C55" s="23" t="s">
        <v>82</v>
      </c>
      <c r="D55" s="26">
        <v>488.17</v>
      </c>
      <c r="E55" s="4" t="s">
        <v>20</v>
      </c>
      <c r="F55" s="20"/>
      <c r="G55" s="30"/>
      <c r="H55" s="29"/>
    </row>
    <row r="56" spans="1:8" s="18" customFormat="1" x14ac:dyDescent="0.25">
      <c r="A56" s="25" t="s">
        <v>80</v>
      </c>
      <c r="B56" s="24" t="s">
        <v>81</v>
      </c>
      <c r="C56" s="23" t="s">
        <v>82</v>
      </c>
      <c r="D56" s="26">
        <v>81.459999999999994</v>
      </c>
      <c r="E56" s="4" t="s">
        <v>20</v>
      </c>
      <c r="F56" s="20"/>
      <c r="G56" s="30"/>
      <c r="H56" s="29"/>
    </row>
    <row r="57" spans="1:8" s="18" customFormat="1" x14ac:dyDescent="0.25">
      <c r="A57" s="47" t="s">
        <v>88</v>
      </c>
      <c r="B57" s="48" t="s">
        <v>89</v>
      </c>
      <c r="C57" s="56" t="s">
        <v>21</v>
      </c>
      <c r="D57" s="49">
        <v>40.01</v>
      </c>
      <c r="E57" s="57" t="s">
        <v>90</v>
      </c>
      <c r="F57" s="20"/>
      <c r="G57" s="30"/>
      <c r="H57" s="29"/>
    </row>
    <row r="58" spans="1:8" x14ac:dyDescent="0.25">
      <c r="A58" s="28" t="s">
        <v>72</v>
      </c>
      <c r="B58" s="35"/>
      <c r="C58" s="36"/>
      <c r="D58" s="37">
        <f>SUM(D8:D57)</f>
        <v>14969.329999999996</v>
      </c>
      <c r="E58" s="28"/>
    </row>
  </sheetData>
  <mergeCells count="10">
    <mergeCell ref="D40:D42"/>
    <mergeCell ref="C40:C42"/>
    <mergeCell ref="B40:B42"/>
    <mergeCell ref="A40:A42"/>
    <mergeCell ref="G6:H6"/>
    <mergeCell ref="A6:D6"/>
    <mergeCell ref="A26:A27"/>
    <mergeCell ref="B26:B27"/>
    <mergeCell ref="C26:C27"/>
    <mergeCell ref="D26:D27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2025-09-19T10:02:40Z</dcterms:modified>
</cp:coreProperties>
</file>